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2" windowWidth="19116" windowHeight="9852" tabRatio="755" activeTab="0"/>
  </bookViews>
  <sheets>
    <sheet name="Introduction" sheetId="1" r:id="rId1"/>
    <sheet name="Print questionnaire" sheetId="2" state="hidden" r:id="rId2"/>
    <sheet name="Governing Your Scheme" sheetId="3" r:id="rId3"/>
    <sheet name="Managing risks and issues" sheetId="4" r:id="rId4"/>
    <sheet name="Administration" sheetId="5" r:id="rId5"/>
    <sheet name="Results" sheetId="6" r:id="rId6"/>
    <sheet name="Action Plan" sheetId="7" r:id="rId7"/>
    <sheet name="Lists" sheetId="8" r:id="rId8"/>
    <sheet name="Data" sheetId="9" state="hidden" r:id="rId9"/>
  </sheets>
  <definedNames>
    <definedName name="_xlfn.IFERROR" hidden="1">#NAME?</definedName>
    <definedName name="ADM_1">'Lists'!$B$93:$B$96</definedName>
    <definedName name="ADM_2">'Lists'!$B$99:$B$102</definedName>
    <definedName name="ADM_3">'Lists'!$B$105:$B$108</definedName>
    <definedName name="ADM_4">'Lists'!$B$111:$B$115</definedName>
    <definedName name="ADM_5">'Lists'!$B$118:$B$121</definedName>
    <definedName name="ADM_6">'Lists'!$B$124:$B$127</definedName>
    <definedName name="ADM_7">'Lists'!$B$130:$B$133</definedName>
    <definedName name="ADM_8">'Lists'!$B$136:$B$139</definedName>
    <definedName name="GYS_1">'Lists'!$B$10:$B$13</definedName>
    <definedName name="GYS_2">'Lists'!$B$16:$B$20</definedName>
    <definedName name="GYS_3">'Lists'!$B$23:$B$26</definedName>
    <definedName name="GYS_4">'Lists'!$B$29:$B$31</definedName>
    <definedName name="GYS_4a">'Lists'!$B$29:$B$31</definedName>
    <definedName name="GYS_4b">'Lists'!$B$34:$B$36</definedName>
    <definedName name="GYS_4c">'Lists'!$B$39:$B$41</definedName>
    <definedName name="GYS_5">'Lists'!$B$44:$B$47</definedName>
    <definedName name="GYS_6">'Lists'!$B$50:$B$53</definedName>
    <definedName name="GYS1">'Lists'!$B$10:$B$13</definedName>
    <definedName name="MRI_1">'Lists'!$B$56:$B$59</definedName>
    <definedName name="MRI_2">'Lists'!$B$62:$B$65</definedName>
    <definedName name="MRI_3">'Lists'!$B$68:$B$72</definedName>
    <definedName name="MRI_4">'Lists'!$B$75:$B$78</definedName>
    <definedName name="MRI_5">'Lists'!$B$81:$B$84</definedName>
    <definedName name="MRI_6">'Lists'!$B$87:$B$90</definedName>
    <definedName name="MRL_5">'Lists'!$B$81:$B$84</definedName>
    <definedName name="_xlnm.Print_Area" localSheetId="6">'Action Plan'!$C$7:$R$159</definedName>
    <definedName name="_xlnm.Print_Area" localSheetId="4">'Administration'!$B$2:$S$43</definedName>
    <definedName name="_xlnm.Print_Area" localSheetId="2">'Governing Your Scheme'!$B$2:$S$38</definedName>
    <definedName name="_xlnm.Print_Area" localSheetId="0">'Introduction'!$B$2:$S$18</definedName>
    <definedName name="_xlnm.Print_Area" localSheetId="3">'Managing risks and issues'!$B$2:$S$34</definedName>
    <definedName name="_xlnm.Print_Area" localSheetId="5">'Results'!$B$7:$S$282</definedName>
    <definedName name="YesNoDK">'Lists'!$B$5:$B$7</definedName>
  </definedNames>
  <calcPr fullCalcOnLoad="1"/>
</workbook>
</file>

<file path=xl/sharedStrings.xml><?xml version="1.0" encoding="utf-8"?>
<sst xmlns="http://schemas.openxmlformats.org/spreadsheetml/2006/main" count="652" uniqueCount="194">
  <si>
    <t>Introduction</t>
  </si>
  <si>
    <t>List Values</t>
  </si>
  <si>
    <t>YesNoDK</t>
  </si>
  <si>
    <t>Yes</t>
  </si>
  <si>
    <t>No</t>
  </si>
  <si>
    <t>GYS_2</t>
  </si>
  <si>
    <t>Yes – we publish information to legal requirements</t>
  </si>
  <si>
    <t>Yes – we publish information to legal requirements and provide additional information about the pension board and board business</t>
  </si>
  <si>
    <t>Don’t know</t>
  </si>
  <si>
    <t>GYS_1</t>
  </si>
  <si>
    <t>Response</t>
  </si>
  <si>
    <t>GYS_3</t>
  </si>
  <si>
    <t>GYS_5</t>
  </si>
  <si>
    <t>Response if yes</t>
  </si>
  <si>
    <t>GYS_6</t>
  </si>
  <si>
    <t>MRI_1</t>
  </si>
  <si>
    <t>MRI_2</t>
  </si>
  <si>
    <t>MRI_3</t>
  </si>
  <si>
    <t>MRI_4</t>
  </si>
  <si>
    <t>MRI_5</t>
  </si>
  <si>
    <t>MRI_6</t>
  </si>
  <si>
    <t>Administration</t>
  </si>
  <si>
    <t>Question Ref</t>
  </si>
  <si>
    <t>Answer</t>
  </si>
  <si>
    <t>ADM_1</t>
  </si>
  <si>
    <t>ADM_2</t>
  </si>
  <si>
    <t>ADM_3</t>
  </si>
  <si>
    <t>ADM_4</t>
  </si>
  <si>
    <t>ADM_5</t>
  </si>
  <si>
    <t>ADM_6</t>
  </si>
  <si>
    <t>ADM_7</t>
  </si>
  <si>
    <t>ADM_8</t>
  </si>
  <si>
    <t>GYS_4a</t>
  </si>
  <si>
    <t>GYS_4b</t>
  </si>
  <si>
    <t>GYS_4c</t>
  </si>
  <si>
    <t>Within the last year</t>
  </si>
  <si>
    <t>More than a year ago</t>
  </si>
  <si>
    <t>Public Service Pension Scheme Self Assessment</t>
  </si>
  <si>
    <t>Results</t>
  </si>
  <si>
    <t>A summary of your results</t>
  </si>
  <si>
    <t>Green</t>
  </si>
  <si>
    <t>Red</t>
  </si>
  <si>
    <t>Amber</t>
  </si>
  <si>
    <t>Graphics</t>
  </si>
  <si>
    <t>Percentage of questions answered:</t>
  </si>
  <si>
    <t>RAG</t>
  </si>
  <si>
    <t>Percentage of 
questions answered:</t>
  </si>
  <si>
    <t xml:space="preserve">                Percentage of 
                questions answered:</t>
  </si>
  <si>
    <t>Governing your scheme</t>
  </si>
  <si>
    <t>Some help text here…</t>
  </si>
  <si>
    <t>Reponse</t>
  </si>
  <si>
    <t>Results - Governing your scheme</t>
  </si>
  <si>
    <t>Managing risks and issues</t>
  </si>
  <si>
    <t>Question 1 - Have you clearly defined and recorded the roles and responsibilities of the pension board?</t>
  </si>
  <si>
    <t>Feedback:</t>
  </si>
  <si>
    <t>Your Answer:</t>
  </si>
  <si>
    <t>Useful Links:</t>
  </si>
  <si>
    <t xml:space="preserve"> b) Individual training needs analysis</t>
  </si>
  <si>
    <t xml:space="preserve"> c) Training log</t>
  </si>
  <si>
    <t xml:space="preserve">Question 5 - Do you have a conflicts policy and procedure for pension board members? </t>
  </si>
  <si>
    <t>Results - Managing risks and issues</t>
  </si>
  <si>
    <t xml:space="preserve">Question 2 - Do you have a risk register? </t>
  </si>
  <si>
    <t>Question 5 - Are your internal dispute resolution arrangements clearly communicated to members and others?</t>
  </si>
  <si>
    <t>Question 6 - Do you have procedures in place to identify, assess and report breaches of the law?</t>
  </si>
  <si>
    <t>Results - Administration</t>
  </si>
  <si>
    <t>Review Date:</t>
  </si>
  <si>
    <t>Scheme Action Plan:</t>
  </si>
  <si>
    <t>Action plan - Governing your scheme</t>
  </si>
  <si>
    <t>Not Required</t>
  </si>
  <si>
    <t>Question 8 - Have you taken steps to ensure that member communications are clear, accurate and easily accessible?</t>
  </si>
  <si>
    <t>Using this report</t>
  </si>
  <si>
    <t>Action plan</t>
  </si>
  <si>
    <t>Using this action plan</t>
  </si>
  <si>
    <t>Code of Practice 14: Publishing information about schemes</t>
  </si>
  <si>
    <t>Code of Practice 14: Knowledge and understanding required by pension board members</t>
  </si>
  <si>
    <t xml:space="preserve">Template: Assessing your Learning Needs </t>
  </si>
  <si>
    <t>Code of Practice 14: Conflicts of interest and representation</t>
  </si>
  <si>
    <t>Quick guide to personal development</t>
  </si>
  <si>
    <t>Code of Practice 14: Managing risks</t>
  </si>
  <si>
    <t>Checklist: Internal Controls</t>
  </si>
  <si>
    <t>Example Risk Register</t>
  </si>
  <si>
    <t>Code of Practice 14: Internal dispute resolution</t>
  </si>
  <si>
    <t>Code of Practice 14: Reporting breaches of the law</t>
  </si>
  <si>
    <t>Exchange</t>
  </si>
  <si>
    <t>Code of Practice 14: Scheme record-keeping</t>
  </si>
  <si>
    <t>Website: Types of records to keep</t>
  </si>
  <si>
    <t>Quick guide to issuing annual benefit statements</t>
  </si>
  <si>
    <t>Code of practice 14: Maintaining contributions</t>
  </si>
  <si>
    <t>Checklist: Managing contributions</t>
  </si>
  <si>
    <t xml:space="preserve">Quick guide to issuing annual benefit statements </t>
  </si>
  <si>
    <t>RAG if yes</t>
  </si>
  <si>
    <r>
      <t>&lt;</t>
    </r>
    <r>
      <rPr>
        <sz val="10"/>
        <color indexed="60"/>
        <rFont val="Consolas"/>
        <family val="3"/>
      </rPr>
      <t>li</t>
    </r>
    <r>
      <rPr>
        <sz val="10"/>
        <color indexed="8"/>
        <rFont val="Consolas"/>
        <family val="3"/>
      </rPr>
      <t xml:space="preserve"> </t>
    </r>
    <r>
      <rPr>
        <sz val="10"/>
        <color indexed="12"/>
        <rFont val="Consolas"/>
        <family val="3"/>
      </rPr>
      <t>&gt;&lt;</t>
    </r>
    <r>
      <rPr>
        <sz val="10"/>
        <color indexed="60"/>
        <rFont val="Consolas"/>
        <family val="3"/>
      </rPr>
      <t>a</t>
    </r>
    <r>
      <rPr>
        <sz val="10"/>
        <color indexed="8"/>
        <rFont val="Consolas"/>
        <family val="3"/>
      </rPr>
      <t xml:space="preserve"> </t>
    </r>
    <r>
      <rPr>
        <sz val="10"/>
        <color indexed="10"/>
        <rFont val="Consolas"/>
        <family val="3"/>
      </rPr>
      <t>href</t>
    </r>
    <r>
      <rPr>
        <sz val="10"/>
        <color indexed="12"/>
        <rFont val="Consolas"/>
        <family val="3"/>
      </rPr>
      <t>="#s16836"&gt;</t>
    </r>
    <r>
      <rPr>
        <sz val="10"/>
        <color indexed="8"/>
        <rFont val="Consolas"/>
        <family val="3"/>
      </rPr>
      <t>Introduction</t>
    </r>
    <r>
      <rPr>
        <sz val="10"/>
        <color indexed="12"/>
        <rFont val="Consolas"/>
        <family val="3"/>
      </rPr>
      <t>&lt;/</t>
    </r>
    <r>
      <rPr>
        <sz val="10"/>
        <color indexed="60"/>
        <rFont val="Consolas"/>
        <family val="3"/>
      </rPr>
      <t>a</t>
    </r>
    <r>
      <rPr>
        <sz val="10"/>
        <color indexed="12"/>
        <rFont val="Consolas"/>
        <family val="3"/>
      </rPr>
      <t>&gt;&lt;/</t>
    </r>
    <r>
      <rPr>
        <sz val="10"/>
        <color indexed="60"/>
        <rFont val="Consolas"/>
        <family val="3"/>
      </rPr>
      <t>li</t>
    </r>
    <r>
      <rPr>
        <sz val="10"/>
        <color indexed="12"/>
        <rFont val="Consolas"/>
        <family val="3"/>
      </rPr>
      <t>&gt;</t>
    </r>
  </si>
  <si>
    <r>
      <t>&lt;</t>
    </r>
    <r>
      <rPr>
        <sz val="10"/>
        <color indexed="60"/>
        <rFont val="Consolas"/>
        <family val="3"/>
      </rPr>
      <t>li</t>
    </r>
    <r>
      <rPr>
        <sz val="10"/>
        <color indexed="8"/>
        <rFont val="Consolas"/>
        <family val="3"/>
      </rPr>
      <t xml:space="preserve">  </t>
    </r>
    <r>
      <rPr>
        <sz val="10"/>
        <color indexed="10"/>
        <rFont val="Consolas"/>
        <family val="3"/>
      </rPr>
      <t>class</t>
    </r>
    <r>
      <rPr>
        <sz val="10"/>
        <color indexed="12"/>
        <rFont val="Consolas"/>
        <family val="3"/>
      </rPr>
      <t>="indent"&gt;&lt;</t>
    </r>
    <r>
      <rPr>
        <sz val="10"/>
        <color indexed="60"/>
        <rFont val="Consolas"/>
        <family val="3"/>
      </rPr>
      <t>a</t>
    </r>
    <r>
      <rPr>
        <sz val="10"/>
        <color indexed="8"/>
        <rFont val="Consolas"/>
        <family val="3"/>
      </rPr>
      <t xml:space="preserve"> </t>
    </r>
    <r>
      <rPr>
        <sz val="10"/>
        <color indexed="10"/>
        <rFont val="Consolas"/>
        <family val="3"/>
      </rPr>
      <t>href</t>
    </r>
    <r>
      <rPr>
        <sz val="10"/>
        <color indexed="12"/>
        <rFont val="Consolas"/>
        <family val="3"/>
      </rPr>
      <t>="#s16837"&gt;</t>
    </r>
    <r>
      <rPr>
        <sz val="10"/>
        <color indexed="8"/>
        <rFont val="Consolas"/>
        <family val="3"/>
      </rPr>
      <t>Status of codes of practice</t>
    </r>
    <r>
      <rPr>
        <sz val="10"/>
        <color indexed="12"/>
        <rFont val="Consolas"/>
        <family val="3"/>
      </rPr>
      <t>&lt;/</t>
    </r>
    <r>
      <rPr>
        <sz val="10"/>
        <color indexed="60"/>
        <rFont val="Consolas"/>
        <family val="3"/>
      </rPr>
      <t>a</t>
    </r>
    <r>
      <rPr>
        <sz val="10"/>
        <color indexed="12"/>
        <rFont val="Consolas"/>
        <family val="3"/>
      </rPr>
      <t>&gt;&lt;/</t>
    </r>
    <r>
      <rPr>
        <sz val="10"/>
        <color indexed="60"/>
        <rFont val="Consolas"/>
        <family val="3"/>
      </rPr>
      <t>li</t>
    </r>
    <r>
      <rPr>
        <sz val="10"/>
        <color indexed="12"/>
        <rFont val="Consolas"/>
        <family val="3"/>
      </rPr>
      <t>&gt;</t>
    </r>
  </si>
  <si>
    <r>
      <t>&lt;</t>
    </r>
    <r>
      <rPr>
        <sz val="10"/>
        <color indexed="60"/>
        <rFont val="Consolas"/>
        <family val="3"/>
      </rPr>
      <t>li</t>
    </r>
    <r>
      <rPr>
        <sz val="10"/>
        <color indexed="8"/>
        <rFont val="Consolas"/>
        <family val="3"/>
      </rPr>
      <t xml:space="preserve">  </t>
    </r>
    <r>
      <rPr>
        <sz val="10"/>
        <color indexed="10"/>
        <rFont val="Consolas"/>
        <family val="3"/>
      </rPr>
      <t>class</t>
    </r>
    <r>
      <rPr>
        <sz val="10"/>
        <color indexed="12"/>
        <rFont val="Consolas"/>
        <family val="3"/>
      </rPr>
      <t>="indent"&gt;&lt;</t>
    </r>
    <r>
      <rPr>
        <sz val="10"/>
        <color indexed="60"/>
        <rFont val="Consolas"/>
        <family val="3"/>
      </rPr>
      <t>a</t>
    </r>
    <r>
      <rPr>
        <sz val="10"/>
        <color indexed="8"/>
        <rFont val="Consolas"/>
        <family val="3"/>
      </rPr>
      <t xml:space="preserve"> </t>
    </r>
    <r>
      <rPr>
        <sz val="10"/>
        <color indexed="10"/>
        <rFont val="Consolas"/>
        <family val="3"/>
      </rPr>
      <t>href</t>
    </r>
    <r>
      <rPr>
        <sz val="10"/>
        <color indexed="12"/>
        <rFont val="Consolas"/>
        <family val="3"/>
      </rPr>
      <t>="#s16838"&gt;</t>
    </r>
    <r>
      <rPr>
        <sz val="10"/>
        <color indexed="8"/>
        <rFont val="Consolas"/>
        <family val="3"/>
      </rPr>
      <t>This code of practice</t>
    </r>
    <r>
      <rPr>
        <sz val="10"/>
        <color indexed="12"/>
        <rFont val="Consolas"/>
        <family val="3"/>
      </rPr>
      <t>&lt;/</t>
    </r>
    <r>
      <rPr>
        <sz val="10"/>
        <color indexed="60"/>
        <rFont val="Consolas"/>
        <family val="3"/>
      </rPr>
      <t>a</t>
    </r>
    <r>
      <rPr>
        <sz val="10"/>
        <color indexed="12"/>
        <rFont val="Consolas"/>
        <family val="3"/>
      </rPr>
      <t>&gt;&lt;/</t>
    </r>
    <r>
      <rPr>
        <sz val="10"/>
        <color indexed="60"/>
        <rFont val="Consolas"/>
        <family val="3"/>
      </rPr>
      <t>li</t>
    </r>
    <r>
      <rPr>
        <sz val="10"/>
        <color indexed="12"/>
        <rFont val="Consolas"/>
        <family val="3"/>
      </rPr>
      <t>&gt;</t>
    </r>
  </si>
  <si>
    <r>
      <t>&lt;</t>
    </r>
    <r>
      <rPr>
        <sz val="10"/>
        <color indexed="60"/>
        <rFont val="Consolas"/>
        <family val="3"/>
      </rPr>
      <t>li</t>
    </r>
    <r>
      <rPr>
        <sz val="10"/>
        <color indexed="8"/>
        <rFont val="Consolas"/>
        <family val="3"/>
      </rPr>
      <t xml:space="preserve">  </t>
    </r>
    <r>
      <rPr>
        <sz val="10"/>
        <color indexed="10"/>
        <rFont val="Consolas"/>
        <family val="3"/>
      </rPr>
      <t>class</t>
    </r>
    <r>
      <rPr>
        <sz val="10"/>
        <color indexed="12"/>
        <rFont val="Consolas"/>
        <family val="3"/>
      </rPr>
      <t>="indent"&gt;&lt;</t>
    </r>
    <r>
      <rPr>
        <sz val="10"/>
        <color indexed="60"/>
        <rFont val="Consolas"/>
        <family val="3"/>
      </rPr>
      <t>a</t>
    </r>
    <r>
      <rPr>
        <sz val="10"/>
        <color indexed="8"/>
        <rFont val="Consolas"/>
        <family val="3"/>
      </rPr>
      <t xml:space="preserve"> </t>
    </r>
    <r>
      <rPr>
        <sz val="10"/>
        <color indexed="10"/>
        <rFont val="Consolas"/>
        <family val="3"/>
      </rPr>
      <t>href</t>
    </r>
    <r>
      <rPr>
        <sz val="10"/>
        <color indexed="12"/>
        <rFont val="Consolas"/>
        <family val="3"/>
      </rPr>
      <t>="#s16839"&gt;</t>
    </r>
    <r>
      <rPr>
        <sz val="10"/>
        <color indexed="8"/>
        <rFont val="Consolas"/>
        <family val="3"/>
      </rPr>
      <t>At whom is this code directed?</t>
    </r>
    <r>
      <rPr>
        <sz val="10"/>
        <color indexed="12"/>
        <rFont val="Consolas"/>
        <family val="3"/>
      </rPr>
      <t>&lt;/</t>
    </r>
    <r>
      <rPr>
        <sz val="10"/>
        <color indexed="60"/>
        <rFont val="Consolas"/>
        <family val="3"/>
      </rPr>
      <t>a</t>
    </r>
    <r>
      <rPr>
        <sz val="10"/>
        <color indexed="12"/>
        <rFont val="Consolas"/>
        <family val="3"/>
      </rPr>
      <t>&gt;&lt;/</t>
    </r>
    <r>
      <rPr>
        <sz val="10"/>
        <color indexed="60"/>
        <rFont val="Consolas"/>
        <family val="3"/>
      </rPr>
      <t>li</t>
    </r>
    <r>
      <rPr>
        <sz val="10"/>
        <color indexed="12"/>
        <rFont val="Consolas"/>
        <family val="3"/>
      </rPr>
      <t>&gt;</t>
    </r>
  </si>
  <si>
    <r>
      <t>&lt;</t>
    </r>
    <r>
      <rPr>
        <sz val="10"/>
        <color indexed="60"/>
        <rFont val="Consolas"/>
        <family val="3"/>
      </rPr>
      <t>li</t>
    </r>
    <r>
      <rPr>
        <sz val="10"/>
        <color indexed="8"/>
        <rFont val="Consolas"/>
        <family val="3"/>
      </rPr>
      <t xml:space="preserve">  </t>
    </r>
    <r>
      <rPr>
        <sz val="10"/>
        <color indexed="10"/>
        <rFont val="Consolas"/>
        <family val="3"/>
      </rPr>
      <t>class</t>
    </r>
    <r>
      <rPr>
        <sz val="10"/>
        <color indexed="12"/>
        <rFont val="Consolas"/>
        <family val="3"/>
      </rPr>
      <t>="indent"&gt;&lt;</t>
    </r>
    <r>
      <rPr>
        <sz val="10"/>
        <color indexed="60"/>
        <rFont val="Consolas"/>
        <family val="3"/>
      </rPr>
      <t>a</t>
    </r>
    <r>
      <rPr>
        <sz val="10"/>
        <color indexed="8"/>
        <rFont val="Consolas"/>
        <family val="3"/>
      </rPr>
      <t xml:space="preserve"> </t>
    </r>
    <r>
      <rPr>
        <sz val="10"/>
        <color indexed="10"/>
        <rFont val="Consolas"/>
        <family val="3"/>
      </rPr>
      <t>href</t>
    </r>
    <r>
      <rPr>
        <sz val="10"/>
        <color indexed="12"/>
        <rFont val="Consolas"/>
        <family val="3"/>
      </rPr>
      <t>="#s16840"&gt;</t>
    </r>
    <r>
      <rPr>
        <sz val="10"/>
        <color indexed="8"/>
        <rFont val="Consolas"/>
        <family val="3"/>
      </rPr>
      <t>Terms used in this code</t>
    </r>
    <r>
      <rPr>
        <sz val="10"/>
        <color indexed="12"/>
        <rFont val="Consolas"/>
        <family val="3"/>
      </rPr>
      <t>&lt;/</t>
    </r>
    <r>
      <rPr>
        <sz val="10"/>
        <color indexed="60"/>
        <rFont val="Consolas"/>
        <family val="3"/>
      </rPr>
      <t>a</t>
    </r>
    <r>
      <rPr>
        <sz val="10"/>
        <color indexed="12"/>
        <rFont val="Consolas"/>
        <family val="3"/>
      </rPr>
      <t>&gt;&lt;/</t>
    </r>
    <r>
      <rPr>
        <sz val="10"/>
        <color indexed="60"/>
        <rFont val="Consolas"/>
        <family val="3"/>
      </rPr>
      <t>li</t>
    </r>
    <r>
      <rPr>
        <sz val="10"/>
        <color indexed="12"/>
        <rFont val="Consolas"/>
        <family val="3"/>
      </rPr>
      <t>&gt;</t>
    </r>
  </si>
  <si>
    <r>
      <t>&lt;</t>
    </r>
    <r>
      <rPr>
        <sz val="10"/>
        <color indexed="60"/>
        <rFont val="Consolas"/>
        <family val="3"/>
      </rPr>
      <t>li</t>
    </r>
    <r>
      <rPr>
        <sz val="10"/>
        <color indexed="8"/>
        <rFont val="Consolas"/>
        <family val="3"/>
      </rPr>
      <t xml:space="preserve">  </t>
    </r>
    <r>
      <rPr>
        <sz val="10"/>
        <color indexed="10"/>
        <rFont val="Consolas"/>
        <family val="3"/>
      </rPr>
      <t>class</t>
    </r>
    <r>
      <rPr>
        <sz val="10"/>
        <color indexed="12"/>
        <rFont val="Consolas"/>
        <family val="3"/>
      </rPr>
      <t>="indent"&gt;&lt;</t>
    </r>
    <r>
      <rPr>
        <sz val="10"/>
        <color indexed="60"/>
        <rFont val="Consolas"/>
        <family val="3"/>
      </rPr>
      <t>a</t>
    </r>
    <r>
      <rPr>
        <sz val="10"/>
        <color indexed="8"/>
        <rFont val="Consolas"/>
        <family val="3"/>
      </rPr>
      <t xml:space="preserve"> </t>
    </r>
    <r>
      <rPr>
        <sz val="10"/>
        <color indexed="10"/>
        <rFont val="Consolas"/>
        <family val="3"/>
      </rPr>
      <t>href</t>
    </r>
    <r>
      <rPr>
        <sz val="10"/>
        <color indexed="12"/>
        <rFont val="Consolas"/>
        <family val="3"/>
      </rPr>
      <t>="#s16841"&gt;</t>
    </r>
    <r>
      <rPr>
        <sz val="10"/>
        <color indexed="8"/>
        <rFont val="Consolas"/>
        <family val="3"/>
      </rPr>
      <t>How to use this code</t>
    </r>
    <r>
      <rPr>
        <sz val="10"/>
        <color indexed="12"/>
        <rFont val="Consolas"/>
        <family val="3"/>
      </rPr>
      <t>&lt;/</t>
    </r>
    <r>
      <rPr>
        <sz val="10"/>
        <color indexed="60"/>
        <rFont val="Consolas"/>
        <family val="3"/>
      </rPr>
      <t>a</t>
    </r>
    <r>
      <rPr>
        <sz val="10"/>
        <color indexed="12"/>
        <rFont val="Consolas"/>
        <family val="3"/>
      </rPr>
      <t>&gt;&lt;/</t>
    </r>
    <r>
      <rPr>
        <sz val="10"/>
        <color indexed="60"/>
        <rFont val="Consolas"/>
        <family val="3"/>
      </rPr>
      <t>li</t>
    </r>
    <r>
      <rPr>
        <sz val="10"/>
        <color indexed="12"/>
        <rFont val="Consolas"/>
        <family val="3"/>
      </rPr>
      <t>&gt;</t>
    </r>
  </si>
  <si>
    <r>
      <t>&lt;</t>
    </r>
    <r>
      <rPr>
        <sz val="10"/>
        <color indexed="60"/>
        <rFont val="Consolas"/>
        <family val="3"/>
      </rPr>
      <t>li</t>
    </r>
    <r>
      <rPr>
        <sz val="10"/>
        <color indexed="8"/>
        <rFont val="Consolas"/>
        <family val="3"/>
      </rPr>
      <t xml:space="preserve">  </t>
    </r>
    <r>
      <rPr>
        <sz val="10"/>
        <color indexed="10"/>
        <rFont val="Consolas"/>
        <family val="3"/>
      </rPr>
      <t>class</t>
    </r>
    <r>
      <rPr>
        <sz val="10"/>
        <color indexed="12"/>
        <rFont val="Consolas"/>
        <family val="3"/>
      </rPr>
      <t>="indent"&gt;&lt;</t>
    </r>
    <r>
      <rPr>
        <sz val="10"/>
        <color indexed="60"/>
        <rFont val="Consolas"/>
        <family val="3"/>
      </rPr>
      <t>a</t>
    </r>
    <r>
      <rPr>
        <sz val="10"/>
        <color indexed="8"/>
        <rFont val="Consolas"/>
        <family val="3"/>
      </rPr>
      <t xml:space="preserve"> </t>
    </r>
    <r>
      <rPr>
        <sz val="10"/>
        <color indexed="10"/>
        <rFont val="Consolas"/>
        <family val="3"/>
      </rPr>
      <t>href</t>
    </r>
    <r>
      <rPr>
        <sz val="10"/>
        <color indexed="12"/>
        <rFont val="Consolas"/>
        <family val="3"/>
      </rPr>
      <t>="#s16842"&gt;</t>
    </r>
    <r>
      <rPr>
        <sz val="10"/>
        <color indexed="8"/>
        <rFont val="Consolas"/>
        <family val="3"/>
      </rPr>
      <t>Northern Ireland</t>
    </r>
    <r>
      <rPr>
        <sz val="10"/>
        <color indexed="12"/>
        <rFont val="Consolas"/>
        <family val="3"/>
      </rPr>
      <t>&lt;/</t>
    </r>
    <r>
      <rPr>
        <sz val="10"/>
        <color indexed="60"/>
        <rFont val="Consolas"/>
        <family val="3"/>
      </rPr>
      <t>a</t>
    </r>
    <r>
      <rPr>
        <sz val="10"/>
        <color indexed="12"/>
        <rFont val="Consolas"/>
        <family val="3"/>
      </rPr>
      <t>&gt;&lt;/</t>
    </r>
    <r>
      <rPr>
        <sz val="10"/>
        <color indexed="60"/>
        <rFont val="Consolas"/>
        <family val="3"/>
      </rPr>
      <t>li</t>
    </r>
    <r>
      <rPr>
        <sz val="10"/>
        <color indexed="12"/>
        <rFont val="Consolas"/>
        <family val="3"/>
      </rPr>
      <t>&gt;</t>
    </r>
  </si>
  <si>
    <r>
      <t>&lt;</t>
    </r>
    <r>
      <rPr>
        <sz val="10"/>
        <color indexed="60"/>
        <rFont val="Consolas"/>
        <family val="3"/>
      </rPr>
      <t>li</t>
    </r>
    <r>
      <rPr>
        <sz val="10"/>
        <color indexed="8"/>
        <rFont val="Consolas"/>
        <family val="3"/>
      </rPr>
      <t xml:space="preserve"> </t>
    </r>
    <r>
      <rPr>
        <sz val="10"/>
        <color indexed="12"/>
        <rFont val="Consolas"/>
        <family val="3"/>
      </rPr>
      <t>&gt;&lt;</t>
    </r>
    <r>
      <rPr>
        <sz val="10"/>
        <color indexed="60"/>
        <rFont val="Consolas"/>
        <family val="3"/>
      </rPr>
      <t>a</t>
    </r>
    <r>
      <rPr>
        <sz val="10"/>
        <color indexed="8"/>
        <rFont val="Consolas"/>
        <family val="3"/>
      </rPr>
      <t xml:space="preserve"> </t>
    </r>
    <r>
      <rPr>
        <sz val="10"/>
        <color indexed="10"/>
        <rFont val="Consolas"/>
        <family val="3"/>
      </rPr>
      <t>href</t>
    </r>
    <r>
      <rPr>
        <sz val="10"/>
        <color indexed="12"/>
        <rFont val="Consolas"/>
        <family val="3"/>
      </rPr>
      <t>="#s16843"&gt;</t>
    </r>
    <r>
      <rPr>
        <sz val="10"/>
        <color indexed="8"/>
        <rFont val="Consolas"/>
        <family val="3"/>
      </rPr>
      <t>Governing your scheme</t>
    </r>
    <r>
      <rPr>
        <sz val="10"/>
        <color indexed="12"/>
        <rFont val="Consolas"/>
        <family val="3"/>
      </rPr>
      <t>&lt;/</t>
    </r>
    <r>
      <rPr>
        <sz val="10"/>
        <color indexed="60"/>
        <rFont val="Consolas"/>
        <family val="3"/>
      </rPr>
      <t>a</t>
    </r>
    <r>
      <rPr>
        <sz val="10"/>
        <color indexed="12"/>
        <rFont val="Consolas"/>
        <family val="3"/>
      </rPr>
      <t>&gt;&lt;/</t>
    </r>
    <r>
      <rPr>
        <sz val="10"/>
        <color indexed="60"/>
        <rFont val="Consolas"/>
        <family val="3"/>
      </rPr>
      <t>li</t>
    </r>
    <r>
      <rPr>
        <sz val="10"/>
        <color indexed="12"/>
        <rFont val="Consolas"/>
        <family val="3"/>
      </rPr>
      <t>&gt;</t>
    </r>
  </si>
  <si>
    <r>
      <t>&lt;</t>
    </r>
    <r>
      <rPr>
        <sz val="10"/>
        <color indexed="60"/>
        <rFont val="Consolas"/>
        <family val="3"/>
      </rPr>
      <t>li</t>
    </r>
    <r>
      <rPr>
        <sz val="10"/>
        <color indexed="8"/>
        <rFont val="Consolas"/>
        <family val="3"/>
      </rPr>
      <t xml:space="preserve">  </t>
    </r>
    <r>
      <rPr>
        <sz val="10"/>
        <color indexed="10"/>
        <rFont val="Consolas"/>
        <family val="3"/>
      </rPr>
      <t>class</t>
    </r>
    <r>
      <rPr>
        <sz val="10"/>
        <color indexed="12"/>
        <rFont val="Consolas"/>
        <family val="3"/>
      </rPr>
      <t>="indent"&gt;&lt;</t>
    </r>
    <r>
      <rPr>
        <sz val="10"/>
        <color indexed="60"/>
        <rFont val="Consolas"/>
        <family val="3"/>
      </rPr>
      <t>a</t>
    </r>
    <r>
      <rPr>
        <sz val="10"/>
        <color indexed="8"/>
        <rFont val="Consolas"/>
        <family val="3"/>
      </rPr>
      <t xml:space="preserve"> </t>
    </r>
    <r>
      <rPr>
        <sz val="10"/>
        <color indexed="10"/>
        <rFont val="Consolas"/>
        <family val="3"/>
      </rPr>
      <t>href</t>
    </r>
    <r>
      <rPr>
        <sz val="10"/>
        <color indexed="12"/>
        <rFont val="Consolas"/>
        <family val="3"/>
      </rPr>
      <t>="#s16844"&gt;</t>
    </r>
    <r>
      <rPr>
        <sz val="10"/>
        <color indexed="8"/>
        <rFont val="Consolas"/>
        <family val="3"/>
      </rPr>
      <t>Knowledge and understanding required by pension board members</t>
    </r>
    <r>
      <rPr>
        <sz val="10"/>
        <color indexed="12"/>
        <rFont val="Consolas"/>
        <family val="3"/>
      </rPr>
      <t>&lt;/</t>
    </r>
    <r>
      <rPr>
        <sz val="10"/>
        <color indexed="60"/>
        <rFont val="Consolas"/>
        <family val="3"/>
      </rPr>
      <t>a</t>
    </r>
    <r>
      <rPr>
        <sz val="10"/>
        <color indexed="12"/>
        <rFont val="Consolas"/>
        <family val="3"/>
      </rPr>
      <t>&gt;&lt;/</t>
    </r>
    <r>
      <rPr>
        <sz val="10"/>
        <color indexed="60"/>
        <rFont val="Consolas"/>
        <family val="3"/>
      </rPr>
      <t>li</t>
    </r>
    <r>
      <rPr>
        <sz val="10"/>
        <color indexed="12"/>
        <rFont val="Consolas"/>
        <family val="3"/>
      </rPr>
      <t>&gt;</t>
    </r>
  </si>
  <si>
    <r>
      <t>&lt;</t>
    </r>
    <r>
      <rPr>
        <sz val="10"/>
        <color indexed="60"/>
        <rFont val="Consolas"/>
        <family val="3"/>
      </rPr>
      <t>li</t>
    </r>
    <r>
      <rPr>
        <sz val="10"/>
        <color indexed="8"/>
        <rFont val="Consolas"/>
        <family val="3"/>
      </rPr>
      <t xml:space="preserve">  </t>
    </r>
    <r>
      <rPr>
        <sz val="10"/>
        <color indexed="10"/>
        <rFont val="Consolas"/>
        <family val="3"/>
      </rPr>
      <t>class</t>
    </r>
    <r>
      <rPr>
        <sz val="10"/>
        <color indexed="12"/>
        <rFont val="Consolas"/>
        <family val="3"/>
      </rPr>
      <t>="indent"&gt;&lt;</t>
    </r>
    <r>
      <rPr>
        <sz val="10"/>
        <color indexed="60"/>
        <rFont val="Consolas"/>
        <family val="3"/>
      </rPr>
      <t>a</t>
    </r>
    <r>
      <rPr>
        <sz val="10"/>
        <color indexed="8"/>
        <rFont val="Consolas"/>
        <family val="3"/>
      </rPr>
      <t xml:space="preserve"> </t>
    </r>
    <r>
      <rPr>
        <sz val="10"/>
        <color indexed="10"/>
        <rFont val="Consolas"/>
        <family val="3"/>
      </rPr>
      <t>href</t>
    </r>
    <r>
      <rPr>
        <sz val="10"/>
        <color indexed="12"/>
        <rFont val="Consolas"/>
        <family val="3"/>
      </rPr>
      <t>="#s16845"&gt;</t>
    </r>
    <r>
      <rPr>
        <sz val="10"/>
        <color indexed="8"/>
        <rFont val="Consolas"/>
        <family val="3"/>
      </rPr>
      <t>Conflicts of interest and representation</t>
    </r>
    <r>
      <rPr>
        <sz val="10"/>
        <color indexed="12"/>
        <rFont val="Consolas"/>
        <family val="3"/>
      </rPr>
      <t>&lt;/</t>
    </r>
    <r>
      <rPr>
        <sz val="10"/>
        <color indexed="60"/>
        <rFont val="Consolas"/>
        <family val="3"/>
      </rPr>
      <t>a</t>
    </r>
    <r>
      <rPr>
        <sz val="10"/>
        <color indexed="12"/>
        <rFont val="Consolas"/>
        <family val="3"/>
      </rPr>
      <t>&gt;&lt;/</t>
    </r>
    <r>
      <rPr>
        <sz val="10"/>
        <color indexed="60"/>
        <rFont val="Consolas"/>
        <family val="3"/>
      </rPr>
      <t>li</t>
    </r>
    <r>
      <rPr>
        <sz val="10"/>
        <color indexed="12"/>
        <rFont val="Consolas"/>
        <family val="3"/>
      </rPr>
      <t>&gt;</t>
    </r>
  </si>
  <si>
    <r>
      <t>&lt;</t>
    </r>
    <r>
      <rPr>
        <sz val="10"/>
        <color indexed="60"/>
        <rFont val="Consolas"/>
        <family val="3"/>
      </rPr>
      <t>li</t>
    </r>
    <r>
      <rPr>
        <sz val="10"/>
        <color indexed="8"/>
        <rFont val="Consolas"/>
        <family val="3"/>
      </rPr>
      <t xml:space="preserve">  </t>
    </r>
    <r>
      <rPr>
        <sz val="10"/>
        <color indexed="10"/>
        <rFont val="Consolas"/>
        <family val="3"/>
      </rPr>
      <t>class</t>
    </r>
    <r>
      <rPr>
        <sz val="10"/>
        <color indexed="12"/>
        <rFont val="Consolas"/>
        <family val="3"/>
      </rPr>
      <t>="indent"&gt;&lt;</t>
    </r>
    <r>
      <rPr>
        <sz val="10"/>
        <color indexed="60"/>
        <rFont val="Consolas"/>
        <family val="3"/>
      </rPr>
      <t>a</t>
    </r>
    <r>
      <rPr>
        <sz val="10"/>
        <color indexed="8"/>
        <rFont val="Consolas"/>
        <family val="3"/>
      </rPr>
      <t xml:space="preserve"> </t>
    </r>
    <r>
      <rPr>
        <sz val="10"/>
        <color indexed="10"/>
        <rFont val="Consolas"/>
        <family val="3"/>
      </rPr>
      <t>href</t>
    </r>
    <r>
      <rPr>
        <sz val="10"/>
        <color indexed="12"/>
        <rFont val="Consolas"/>
        <family val="3"/>
      </rPr>
      <t>="#s16846"&gt;</t>
    </r>
    <r>
      <rPr>
        <sz val="10"/>
        <color indexed="8"/>
        <rFont val="Consolas"/>
        <family val="3"/>
      </rPr>
      <t>Publishing information about schemes</t>
    </r>
    <r>
      <rPr>
        <sz val="10"/>
        <color indexed="12"/>
        <rFont val="Consolas"/>
        <family val="3"/>
      </rPr>
      <t>&lt;/</t>
    </r>
    <r>
      <rPr>
        <sz val="10"/>
        <color indexed="60"/>
        <rFont val="Consolas"/>
        <family val="3"/>
      </rPr>
      <t>a</t>
    </r>
    <r>
      <rPr>
        <sz val="10"/>
        <color indexed="12"/>
        <rFont val="Consolas"/>
        <family val="3"/>
      </rPr>
      <t>&gt;&lt;/</t>
    </r>
    <r>
      <rPr>
        <sz val="10"/>
        <color indexed="60"/>
        <rFont val="Consolas"/>
        <family val="3"/>
      </rPr>
      <t>li</t>
    </r>
    <r>
      <rPr>
        <sz val="10"/>
        <color indexed="12"/>
        <rFont val="Consolas"/>
        <family val="3"/>
      </rPr>
      <t>&gt;</t>
    </r>
  </si>
  <si>
    <r>
      <t>&lt;</t>
    </r>
    <r>
      <rPr>
        <sz val="10"/>
        <color indexed="60"/>
        <rFont val="Consolas"/>
        <family val="3"/>
      </rPr>
      <t>li</t>
    </r>
    <r>
      <rPr>
        <sz val="10"/>
        <color indexed="8"/>
        <rFont val="Consolas"/>
        <family val="3"/>
      </rPr>
      <t xml:space="preserve"> </t>
    </r>
    <r>
      <rPr>
        <sz val="10"/>
        <color indexed="12"/>
        <rFont val="Consolas"/>
        <family val="3"/>
      </rPr>
      <t>&gt;&lt;</t>
    </r>
    <r>
      <rPr>
        <sz val="10"/>
        <color indexed="60"/>
        <rFont val="Consolas"/>
        <family val="3"/>
      </rPr>
      <t>a</t>
    </r>
    <r>
      <rPr>
        <sz val="10"/>
        <color indexed="8"/>
        <rFont val="Consolas"/>
        <family val="3"/>
      </rPr>
      <t xml:space="preserve"> </t>
    </r>
    <r>
      <rPr>
        <sz val="10"/>
        <color indexed="10"/>
        <rFont val="Consolas"/>
        <family val="3"/>
      </rPr>
      <t>href</t>
    </r>
    <r>
      <rPr>
        <sz val="10"/>
        <color indexed="12"/>
        <rFont val="Consolas"/>
        <family val="3"/>
      </rPr>
      <t>="#s16847"&gt;</t>
    </r>
    <r>
      <rPr>
        <sz val="10"/>
        <color indexed="8"/>
        <rFont val="Consolas"/>
        <family val="3"/>
      </rPr>
      <t>Managing risks</t>
    </r>
    <r>
      <rPr>
        <sz val="10"/>
        <color indexed="12"/>
        <rFont val="Consolas"/>
        <family val="3"/>
      </rPr>
      <t>&lt;/</t>
    </r>
    <r>
      <rPr>
        <sz val="10"/>
        <color indexed="60"/>
        <rFont val="Consolas"/>
        <family val="3"/>
      </rPr>
      <t>a</t>
    </r>
    <r>
      <rPr>
        <sz val="10"/>
        <color indexed="12"/>
        <rFont val="Consolas"/>
        <family val="3"/>
      </rPr>
      <t>&gt;&lt;/</t>
    </r>
    <r>
      <rPr>
        <sz val="10"/>
        <color indexed="60"/>
        <rFont val="Consolas"/>
        <family val="3"/>
      </rPr>
      <t>li</t>
    </r>
    <r>
      <rPr>
        <sz val="10"/>
        <color indexed="12"/>
        <rFont val="Consolas"/>
        <family val="3"/>
      </rPr>
      <t>&gt;</t>
    </r>
  </si>
  <si>
    <r>
      <t>&lt;</t>
    </r>
    <r>
      <rPr>
        <sz val="10"/>
        <color indexed="60"/>
        <rFont val="Consolas"/>
        <family val="3"/>
      </rPr>
      <t>li</t>
    </r>
    <r>
      <rPr>
        <sz val="10"/>
        <color indexed="8"/>
        <rFont val="Consolas"/>
        <family val="3"/>
      </rPr>
      <t xml:space="preserve">  </t>
    </r>
    <r>
      <rPr>
        <sz val="10"/>
        <color indexed="10"/>
        <rFont val="Consolas"/>
        <family val="3"/>
      </rPr>
      <t>class</t>
    </r>
    <r>
      <rPr>
        <sz val="10"/>
        <color indexed="12"/>
        <rFont val="Consolas"/>
        <family val="3"/>
      </rPr>
      <t>="indent"&gt;&lt;</t>
    </r>
    <r>
      <rPr>
        <sz val="10"/>
        <color indexed="60"/>
        <rFont val="Consolas"/>
        <family val="3"/>
      </rPr>
      <t>a</t>
    </r>
    <r>
      <rPr>
        <sz val="10"/>
        <color indexed="8"/>
        <rFont val="Consolas"/>
        <family val="3"/>
      </rPr>
      <t xml:space="preserve"> </t>
    </r>
    <r>
      <rPr>
        <sz val="10"/>
        <color indexed="10"/>
        <rFont val="Consolas"/>
        <family val="3"/>
      </rPr>
      <t>href</t>
    </r>
    <r>
      <rPr>
        <sz val="10"/>
        <color indexed="12"/>
        <rFont val="Consolas"/>
        <family val="3"/>
      </rPr>
      <t>="#s16848"&gt;</t>
    </r>
    <r>
      <rPr>
        <sz val="10"/>
        <color indexed="8"/>
        <rFont val="Consolas"/>
        <family val="3"/>
      </rPr>
      <t>Internal controls</t>
    </r>
    <r>
      <rPr>
        <sz val="10"/>
        <color indexed="12"/>
        <rFont val="Consolas"/>
        <family val="3"/>
      </rPr>
      <t>&lt;/</t>
    </r>
    <r>
      <rPr>
        <sz val="10"/>
        <color indexed="60"/>
        <rFont val="Consolas"/>
        <family val="3"/>
      </rPr>
      <t>a</t>
    </r>
    <r>
      <rPr>
        <sz val="10"/>
        <color indexed="12"/>
        <rFont val="Consolas"/>
        <family val="3"/>
      </rPr>
      <t>&gt;&lt;/</t>
    </r>
    <r>
      <rPr>
        <sz val="10"/>
        <color indexed="60"/>
        <rFont val="Consolas"/>
        <family val="3"/>
      </rPr>
      <t>li</t>
    </r>
    <r>
      <rPr>
        <sz val="10"/>
        <color indexed="12"/>
        <rFont val="Consolas"/>
        <family val="3"/>
      </rPr>
      <t>&gt;</t>
    </r>
  </si>
  <si>
    <r>
      <t>&lt;</t>
    </r>
    <r>
      <rPr>
        <sz val="10"/>
        <color indexed="60"/>
        <rFont val="Consolas"/>
        <family val="3"/>
      </rPr>
      <t>li</t>
    </r>
    <r>
      <rPr>
        <sz val="10"/>
        <color indexed="8"/>
        <rFont val="Consolas"/>
        <family val="3"/>
      </rPr>
      <t xml:space="preserve"> </t>
    </r>
    <r>
      <rPr>
        <sz val="10"/>
        <color indexed="12"/>
        <rFont val="Consolas"/>
        <family val="3"/>
      </rPr>
      <t>&gt;&lt;</t>
    </r>
    <r>
      <rPr>
        <sz val="10"/>
        <color indexed="60"/>
        <rFont val="Consolas"/>
        <family val="3"/>
      </rPr>
      <t>a</t>
    </r>
    <r>
      <rPr>
        <sz val="10"/>
        <color indexed="8"/>
        <rFont val="Consolas"/>
        <family val="3"/>
      </rPr>
      <t xml:space="preserve"> </t>
    </r>
    <r>
      <rPr>
        <sz val="10"/>
        <color indexed="10"/>
        <rFont val="Consolas"/>
        <family val="3"/>
      </rPr>
      <t>href</t>
    </r>
    <r>
      <rPr>
        <sz val="10"/>
        <color indexed="12"/>
        <rFont val="Consolas"/>
        <family val="3"/>
      </rPr>
      <t>="#s16849"&gt;</t>
    </r>
    <r>
      <rPr>
        <sz val="10"/>
        <color indexed="8"/>
        <rFont val="Consolas"/>
        <family val="3"/>
      </rPr>
      <t>Administration</t>
    </r>
    <r>
      <rPr>
        <sz val="10"/>
        <color indexed="12"/>
        <rFont val="Consolas"/>
        <family val="3"/>
      </rPr>
      <t>&lt;/</t>
    </r>
    <r>
      <rPr>
        <sz val="10"/>
        <color indexed="60"/>
        <rFont val="Consolas"/>
        <family val="3"/>
      </rPr>
      <t>a</t>
    </r>
    <r>
      <rPr>
        <sz val="10"/>
        <color indexed="12"/>
        <rFont val="Consolas"/>
        <family val="3"/>
      </rPr>
      <t>&gt;&lt;/</t>
    </r>
    <r>
      <rPr>
        <sz val="10"/>
        <color indexed="60"/>
        <rFont val="Consolas"/>
        <family val="3"/>
      </rPr>
      <t>li</t>
    </r>
    <r>
      <rPr>
        <sz val="10"/>
        <color indexed="12"/>
        <rFont val="Consolas"/>
        <family val="3"/>
      </rPr>
      <t>&gt;</t>
    </r>
  </si>
  <si>
    <r>
      <t>&lt;</t>
    </r>
    <r>
      <rPr>
        <sz val="10"/>
        <color indexed="60"/>
        <rFont val="Consolas"/>
        <family val="3"/>
      </rPr>
      <t>li</t>
    </r>
    <r>
      <rPr>
        <sz val="10"/>
        <color indexed="8"/>
        <rFont val="Consolas"/>
        <family val="3"/>
      </rPr>
      <t xml:space="preserve">  </t>
    </r>
    <r>
      <rPr>
        <sz val="10"/>
        <color indexed="10"/>
        <rFont val="Consolas"/>
        <family val="3"/>
      </rPr>
      <t>class</t>
    </r>
    <r>
      <rPr>
        <sz val="10"/>
        <color indexed="12"/>
        <rFont val="Consolas"/>
        <family val="3"/>
      </rPr>
      <t>="indent"&gt;&lt;</t>
    </r>
    <r>
      <rPr>
        <sz val="10"/>
        <color indexed="60"/>
        <rFont val="Consolas"/>
        <family val="3"/>
      </rPr>
      <t>a</t>
    </r>
    <r>
      <rPr>
        <sz val="10"/>
        <color indexed="8"/>
        <rFont val="Consolas"/>
        <family val="3"/>
      </rPr>
      <t xml:space="preserve"> </t>
    </r>
    <r>
      <rPr>
        <sz val="10"/>
        <color indexed="10"/>
        <rFont val="Consolas"/>
        <family val="3"/>
      </rPr>
      <t>href</t>
    </r>
    <r>
      <rPr>
        <sz val="10"/>
        <color indexed="12"/>
        <rFont val="Consolas"/>
        <family val="3"/>
      </rPr>
      <t>="#s16850"&gt;</t>
    </r>
    <r>
      <rPr>
        <sz val="10"/>
        <color indexed="8"/>
        <rFont val="Consolas"/>
        <family val="3"/>
      </rPr>
      <t>Scheme record-keeping</t>
    </r>
    <r>
      <rPr>
        <sz val="10"/>
        <color indexed="12"/>
        <rFont val="Consolas"/>
        <family val="3"/>
      </rPr>
      <t>&lt;/</t>
    </r>
    <r>
      <rPr>
        <sz val="10"/>
        <color indexed="60"/>
        <rFont val="Consolas"/>
        <family val="3"/>
      </rPr>
      <t>a</t>
    </r>
    <r>
      <rPr>
        <sz val="10"/>
        <color indexed="12"/>
        <rFont val="Consolas"/>
        <family val="3"/>
      </rPr>
      <t>&gt;&lt;/</t>
    </r>
    <r>
      <rPr>
        <sz val="10"/>
        <color indexed="60"/>
        <rFont val="Consolas"/>
        <family val="3"/>
      </rPr>
      <t>li</t>
    </r>
    <r>
      <rPr>
        <sz val="10"/>
        <color indexed="12"/>
        <rFont val="Consolas"/>
        <family val="3"/>
      </rPr>
      <t>&gt;</t>
    </r>
  </si>
  <si>
    <r>
      <t>&lt;</t>
    </r>
    <r>
      <rPr>
        <sz val="10"/>
        <color indexed="60"/>
        <rFont val="Consolas"/>
        <family val="3"/>
      </rPr>
      <t>li</t>
    </r>
    <r>
      <rPr>
        <sz val="10"/>
        <color indexed="8"/>
        <rFont val="Consolas"/>
        <family val="3"/>
      </rPr>
      <t xml:space="preserve">  </t>
    </r>
    <r>
      <rPr>
        <sz val="10"/>
        <color indexed="10"/>
        <rFont val="Consolas"/>
        <family val="3"/>
      </rPr>
      <t>class</t>
    </r>
    <r>
      <rPr>
        <sz val="10"/>
        <color indexed="12"/>
        <rFont val="Consolas"/>
        <family val="3"/>
      </rPr>
      <t>="indent"&gt;&lt;</t>
    </r>
    <r>
      <rPr>
        <sz val="10"/>
        <color indexed="60"/>
        <rFont val="Consolas"/>
        <family val="3"/>
      </rPr>
      <t>a</t>
    </r>
    <r>
      <rPr>
        <sz val="10"/>
        <color indexed="8"/>
        <rFont val="Consolas"/>
        <family val="3"/>
      </rPr>
      <t xml:space="preserve"> </t>
    </r>
    <r>
      <rPr>
        <sz val="10"/>
        <color indexed="10"/>
        <rFont val="Consolas"/>
        <family val="3"/>
      </rPr>
      <t>href</t>
    </r>
    <r>
      <rPr>
        <sz val="10"/>
        <color indexed="12"/>
        <rFont val="Consolas"/>
        <family val="3"/>
      </rPr>
      <t>="#s16851"&gt;</t>
    </r>
    <r>
      <rPr>
        <sz val="10"/>
        <color indexed="8"/>
        <rFont val="Consolas"/>
        <family val="3"/>
      </rPr>
      <t>Maintaining contributions</t>
    </r>
    <r>
      <rPr>
        <sz val="10"/>
        <color indexed="12"/>
        <rFont val="Consolas"/>
        <family val="3"/>
      </rPr>
      <t>&lt;/</t>
    </r>
    <r>
      <rPr>
        <sz val="10"/>
        <color indexed="60"/>
        <rFont val="Consolas"/>
        <family val="3"/>
      </rPr>
      <t>a</t>
    </r>
    <r>
      <rPr>
        <sz val="10"/>
        <color indexed="12"/>
        <rFont val="Consolas"/>
        <family val="3"/>
      </rPr>
      <t>&gt;&lt;/</t>
    </r>
    <r>
      <rPr>
        <sz val="10"/>
        <color indexed="60"/>
        <rFont val="Consolas"/>
        <family val="3"/>
      </rPr>
      <t>li</t>
    </r>
    <r>
      <rPr>
        <sz val="10"/>
        <color indexed="12"/>
        <rFont val="Consolas"/>
        <family val="3"/>
      </rPr>
      <t>&gt;</t>
    </r>
  </si>
  <si>
    <r>
      <t>&lt;</t>
    </r>
    <r>
      <rPr>
        <sz val="10"/>
        <color indexed="60"/>
        <rFont val="Consolas"/>
        <family val="3"/>
      </rPr>
      <t>li</t>
    </r>
    <r>
      <rPr>
        <sz val="10"/>
        <color indexed="8"/>
        <rFont val="Consolas"/>
        <family val="3"/>
      </rPr>
      <t xml:space="preserve">  </t>
    </r>
    <r>
      <rPr>
        <sz val="10"/>
        <color indexed="10"/>
        <rFont val="Consolas"/>
        <family val="3"/>
      </rPr>
      <t>class</t>
    </r>
    <r>
      <rPr>
        <sz val="10"/>
        <color indexed="12"/>
        <rFont val="Consolas"/>
        <family val="3"/>
      </rPr>
      <t>="indent"&gt;&lt;</t>
    </r>
    <r>
      <rPr>
        <sz val="10"/>
        <color indexed="60"/>
        <rFont val="Consolas"/>
        <family val="3"/>
      </rPr>
      <t>a</t>
    </r>
    <r>
      <rPr>
        <sz val="10"/>
        <color indexed="8"/>
        <rFont val="Consolas"/>
        <family val="3"/>
      </rPr>
      <t xml:space="preserve"> </t>
    </r>
    <r>
      <rPr>
        <sz val="10"/>
        <color indexed="10"/>
        <rFont val="Consolas"/>
        <family val="3"/>
      </rPr>
      <t>href</t>
    </r>
    <r>
      <rPr>
        <sz val="10"/>
        <color indexed="12"/>
        <rFont val="Consolas"/>
        <family val="3"/>
      </rPr>
      <t>="#s16852"&gt;</t>
    </r>
    <r>
      <rPr>
        <sz val="10"/>
        <color indexed="8"/>
        <rFont val="Consolas"/>
        <family val="3"/>
      </rPr>
      <t>Providing information to members</t>
    </r>
    <r>
      <rPr>
        <sz val="10"/>
        <color indexed="12"/>
        <rFont val="Consolas"/>
        <family val="3"/>
      </rPr>
      <t>&lt;/</t>
    </r>
    <r>
      <rPr>
        <sz val="10"/>
        <color indexed="60"/>
        <rFont val="Consolas"/>
        <family val="3"/>
      </rPr>
      <t>a</t>
    </r>
    <r>
      <rPr>
        <sz val="10"/>
        <color indexed="12"/>
        <rFont val="Consolas"/>
        <family val="3"/>
      </rPr>
      <t>&gt;&lt;/</t>
    </r>
    <r>
      <rPr>
        <sz val="10"/>
        <color indexed="60"/>
        <rFont val="Consolas"/>
        <family val="3"/>
      </rPr>
      <t>li</t>
    </r>
    <r>
      <rPr>
        <sz val="10"/>
        <color indexed="12"/>
        <rFont val="Consolas"/>
        <family val="3"/>
      </rPr>
      <t>&gt;</t>
    </r>
  </si>
  <si>
    <r>
      <t>&lt;</t>
    </r>
    <r>
      <rPr>
        <sz val="10"/>
        <color indexed="60"/>
        <rFont val="Consolas"/>
        <family val="3"/>
      </rPr>
      <t>li</t>
    </r>
    <r>
      <rPr>
        <sz val="10"/>
        <color indexed="8"/>
        <rFont val="Consolas"/>
        <family val="3"/>
      </rPr>
      <t xml:space="preserve"> </t>
    </r>
    <r>
      <rPr>
        <sz val="10"/>
        <color indexed="12"/>
        <rFont val="Consolas"/>
        <family val="3"/>
      </rPr>
      <t>&gt;&lt;</t>
    </r>
    <r>
      <rPr>
        <sz val="10"/>
        <color indexed="60"/>
        <rFont val="Consolas"/>
        <family val="3"/>
      </rPr>
      <t>a</t>
    </r>
    <r>
      <rPr>
        <sz val="10"/>
        <color indexed="8"/>
        <rFont val="Consolas"/>
        <family val="3"/>
      </rPr>
      <t xml:space="preserve"> </t>
    </r>
    <r>
      <rPr>
        <sz val="10"/>
        <color indexed="10"/>
        <rFont val="Consolas"/>
        <family val="3"/>
      </rPr>
      <t>href</t>
    </r>
    <r>
      <rPr>
        <sz val="10"/>
        <color indexed="12"/>
        <rFont val="Consolas"/>
        <family val="3"/>
      </rPr>
      <t>="#s16853"&gt;</t>
    </r>
    <r>
      <rPr>
        <sz val="10"/>
        <color indexed="8"/>
        <rFont val="Consolas"/>
        <family val="3"/>
      </rPr>
      <t>Resolving issues</t>
    </r>
    <r>
      <rPr>
        <sz val="10"/>
        <color indexed="12"/>
        <rFont val="Consolas"/>
        <family val="3"/>
      </rPr>
      <t>&lt;/</t>
    </r>
    <r>
      <rPr>
        <sz val="10"/>
        <color indexed="60"/>
        <rFont val="Consolas"/>
        <family val="3"/>
      </rPr>
      <t>a</t>
    </r>
    <r>
      <rPr>
        <sz val="10"/>
        <color indexed="12"/>
        <rFont val="Consolas"/>
        <family val="3"/>
      </rPr>
      <t>&gt;&lt;/</t>
    </r>
    <r>
      <rPr>
        <sz val="10"/>
        <color indexed="60"/>
        <rFont val="Consolas"/>
        <family val="3"/>
      </rPr>
      <t>li</t>
    </r>
    <r>
      <rPr>
        <sz val="10"/>
        <color indexed="12"/>
        <rFont val="Consolas"/>
        <family val="3"/>
      </rPr>
      <t>&gt;</t>
    </r>
  </si>
  <si>
    <r>
      <t>&lt;</t>
    </r>
    <r>
      <rPr>
        <sz val="10"/>
        <color indexed="60"/>
        <rFont val="Consolas"/>
        <family val="3"/>
      </rPr>
      <t>li</t>
    </r>
    <r>
      <rPr>
        <sz val="10"/>
        <color indexed="8"/>
        <rFont val="Consolas"/>
        <family val="3"/>
      </rPr>
      <t xml:space="preserve">  </t>
    </r>
    <r>
      <rPr>
        <sz val="10"/>
        <color indexed="10"/>
        <rFont val="Consolas"/>
        <family val="3"/>
      </rPr>
      <t>class</t>
    </r>
    <r>
      <rPr>
        <sz val="10"/>
        <color indexed="12"/>
        <rFont val="Consolas"/>
        <family val="3"/>
      </rPr>
      <t>="indent"&gt;&lt;</t>
    </r>
    <r>
      <rPr>
        <sz val="10"/>
        <color indexed="60"/>
        <rFont val="Consolas"/>
        <family val="3"/>
      </rPr>
      <t>a</t>
    </r>
    <r>
      <rPr>
        <sz val="10"/>
        <color indexed="8"/>
        <rFont val="Consolas"/>
        <family val="3"/>
      </rPr>
      <t xml:space="preserve"> </t>
    </r>
    <r>
      <rPr>
        <sz val="10"/>
        <color indexed="10"/>
        <rFont val="Consolas"/>
        <family val="3"/>
      </rPr>
      <t>href</t>
    </r>
    <r>
      <rPr>
        <sz val="10"/>
        <color indexed="12"/>
        <rFont val="Consolas"/>
        <family val="3"/>
      </rPr>
      <t>="#s16854"&gt;</t>
    </r>
    <r>
      <rPr>
        <sz val="10"/>
        <color indexed="8"/>
        <rFont val="Consolas"/>
        <family val="3"/>
      </rPr>
      <t>Internal dispute resolution</t>
    </r>
    <r>
      <rPr>
        <sz val="10"/>
        <color indexed="12"/>
        <rFont val="Consolas"/>
        <family val="3"/>
      </rPr>
      <t>&lt;/</t>
    </r>
    <r>
      <rPr>
        <sz val="10"/>
        <color indexed="60"/>
        <rFont val="Consolas"/>
        <family val="3"/>
      </rPr>
      <t>a</t>
    </r>
    <r>
      <rPr>
        <sz val="10"/>
        <color indexed="12"/>
        <rFont val="Consolas"/>
        <family val="3"/>
      </rPr>
      <t>&gt;&lt;/</t>
    </r>
    <r>
      <rPr>
        <sz val="10"/>
        <color indexed="60"/>
        <rFont val="Consolas"/>
        <family val="3"/>
      </rPr>
      <t>li</t>
    </r>
    <r>
      <rPr>
        <sz val="10"/>
        <color indexed="12"/>
        <rFont val="Consolas"/>
        <family val="3"/>
      </rPr>
      <t>&gt;</t>
    </r>
  </si>
  <si>
    <r>
      <t>&lt;</t>
    </r>
    <r>
      <rPr>
        <sz val="10"/>
        <color indexed="60"/>
        <rFont val="Consolas"/>
        <family val="3"/>
      </rPr>
      <t>li</t>
    </r>
    <r>
      <rPr>
        <sz val="10"/>
        <color indexed="8"/>
        <rFont val="Consolas"/>
        <family val="3"/>
      </rPr>
      <t xml:space="preserve">  </t>
    </r>
    <r>
      <rPr>
        <sz val="10"/>
        <color indexed="10"/>
        <rFont val="Consolas"/>
        <family val="3"/>
      </rPr>
      <t>class</t>
    </r>
    <r>
      <rPr>
        <sz val="10"/>
        <color indexed="12"/>
        <rFont val="Consolas"/>
        <family val="3"/>
      </rPr>
      <t>="indent"&gt;&lt;</t>
    </r>
    <r>
      <rPr>
        <sz val="10"/>
        <color indexed="60"/>
        <rFont val="Consolas"/>
        <family val="3"/>
      </rPr>
      <t>a</t>
    </r>
    <r>
      <rPr>
        <sz val="10"/>
        <color indexed="8"/>
        <rFont val="Consolas"/>
        <family val="3"/>
      </rPr>
      <t xml:space="preserve"> </t>
    </r>
    <r>
      <rPr>
        <sz val="10"/>
        <color indexed="10"/>
        <rFont val="Consolas"/>
        <family val="3"/>
      </rPr>
      <t>href</t>
    </r>
    <r>
      <rPr>
        <sz val="10"/>
        <color indexed="12"/>
        <rFont val="Consolas"/>
        <family val="3"/>
      </rPr>
      <t>="#s16855"&gt;</t>
    </r>
    <r>
      <rPr>
        <sz val="10"/>
        <color indexed="8"/>
        <rFont val="Consolas"/>
        <family val="3"/>
      </rPr>
      <t>Reporting breaches of the law</t>
    </r>
    <r>
      <rPr>
        <sz val="10"/>
        <color indexed="12"/>
        <rFont val="Consolas"/>
        <family val="3"/>
      </rPr>
      <t>&lt;/</t>
    </r>
    <r>
      <rPr>
        <sz val="10"/>
        <color indexed="60"/>
        <rFont val="Consolas"/>
        <family val="3"/>
      </rPr>
      <t>a</t>
    </r>
    <r>
      <rPr>
        <sz val="10"/>
        <color indexed="12"/>
        <rFont val="Consolas"/>
        <family val="3"/>
      </rPr>
      <t>&gt;&lt;/</t>
    </r>
    <r>
      <rPr>
        <sz val="10"/>
        <color indexed="60"/>
        <rFont val="Consolas"/>
        <family val="3"/>
      </rPr>
      <t>li</t>
    </r>
    <r>
      <rPr>
        <sz val="10"/>
        <color indexed="12"/>
        <rFont val="Consolas"/>
        <family val="3"/>
      </rPr>
      <t>&gt;</t>
    </r>
  </si>
  <si>
    <r>
      <t>&lt;</t>
    </r>
    <r>
      <rPr>
        <sz val="10"/>
        <color indexed="60"/>
        <rFont val="Consolas"/>
        <family val="3"/>
      </rPr>
      <t>li</t>
    </r>
    <r>
      <rPr>
        <sz val="10"/>
        <color indexed="8"/>
        <rFont val="Consolas"/>
        <family val="3"/>
      </rPr>
      <t xml:space="preserve"> </t>
    </r>
    <r>
      <rPr>
        <sz val="10"/>
        <color indexed="12"/>
        <rFont val="Consolas"/>
        <family val="3"/>
      </rPr>
      <t>&gt;&lt;</t>
    </r>
    <r>
      <rPr>
        <sz val="10"/>
        <color indexed="60"/>
        <rFont val="Consolas"/>
        <family val="3"/>
      </rPr>
      <t>a</t>
    </r>
    <r>
      <rPr>
        <sz val="10"/>
        <color indexed="8"/>
        <rFont val="Consolas"/>
        <family val="3"/>
      </rPr>
      <t xml:space="preserve"> </t>
    </r>
    <r>
      <rPr>
        <sz val="10"/>
        <color indexed="10"/>
        <rFont val="Consolas"/>
        <family val="3"/>
      </rPr>
      <t>href</t>
    </r>
    <r>
      <rPr>
        <sz val="10"/>
        <color indexed="12"/>
        <rFont val="Consolas"/>
        <family val="3"/>
      </rPr>
      <t>="#s16856"&gt;</t>
    </r>
    <r>
      <rPr>
        <sz val="10"/>
        <color indexed="8"/>
        <rFont val="Consolas"/>
        <family val="3"/>
      </rPr>
      <t>Appendix: Corresponding Northern Ireland legislation</t>
    </r>
    <r>
      <rPr>
        <sz val="10"/>
        <color indexed="12"/>
        <rFont val="Consolas"/>
        <family val="3"/>
      </rPr>
      <t>&lt;/</t>
    </r>
    <r>
      <rPr>
        <sz val="10"/>
        <color indexed="60"/>
        <rFont val="Consolas"/>
        <family val="3"/>
      </rPr>
      <t>a</t>
    </r>
    <r>
      <rPr>
        <sz val="10"/>
        <color indexed="12"/>
        <rFont val="Consolas"/>
        <family val="3"/>
      </rPr>
      <t>&gt;&lt;/</t>
    </r>
    <r>
      <rPr>
        <sz val="10"/>
        <color indexed="60"/>
        <rFont val="Consolas"/>
        <family val="3"/>
      </rPr>
      <t>li</t>
    </r>
    <r>
      <rPr>
        <sz val="10"/>
        <color indexed="12"/>
        <rFont val="Consolas"/>
        <family val="3"/>
      </rPr>
      <t>&gt;</t>
    </r>
  </si>
  <si>
    <t xml:space="preserve">You should keep roles and responsibilities under review, in particular considering any changes to scheme regulations or working arrangements (eg where certain functions are delegated by the scheme manager). Roles and responsibilities should be made clear during the board member appointment process, so they are clear about what is expected of them and what the role entails.
You should also ensure these are communicated and understood by relevant parties such as the administrator, members or in the case of local government pension schemes, the pension committee, eg by publishing them alongside other pension board information. 
</t>
  </si>
  <si>
    <t xml:space="preserve">Question 3 - Do you have policies and arrangements in place to help pension board members acquire and retain the requisite knowledge and understanding? </t>
  </si>
  <si>
    <t xml:space="preserve">Question 4 - Do you use the following for your pension board? </t>
  </si>
  <si>
    <t>Question 4 - Do you use the following for your pension board?
 a) Training Plans</t>
  </si>
  <si>
    <t>Question 6 - Do you have a register of interests (or equivalent)?</t>
  </si>
  <si>
    <t>Do you have a register of interests (or equivalent)?</t>
  </si>
  <si>
    <t xml:space="preserve">Question 1 - Do you have procedures in place for assessing and managing risk? </t>
  </si>
  <si>
    <t xml:space="preserve">Question 1 - Do you have procedures in place for assessing and managing risk?  </t>
  </si>
  <si>
    <t>Question 2 - Do you have processes in place to monitor scheme records for all membership types on an ongoing basis and ensure they are accurate and complete?</t>
  </si>
  <si>
    <t>Never</t>
  </si>
  <si>
    <t>Question 6 - Do you have processes in place for monitoring scheme contributions, resolving issues and assessing whether to report payment failures to TPR?</t>
  </si>
  <si>
    <t>Question 7 - Have you reviewed your processes for issuing annual benefit statements to ensure they are fit for purpose?</t>
  </si>
  <si>
    <t>You can use this section to set out the actions you are planning to take to address any risks identified in your results report, or actions you will take to help you achieve best practice.
You should review progress against this plan regularly. To help you do so, you can put in a review date against each action.</t>
  </si>
  <si>
    <t xml:space="preserve">Our code of practice sets out examples of information beyond the legal requirements we might expect to see published in a well-run scheme, such as the board’s terms of reference. Publishing additional information provides greater transparency to members and other parties about the management of the scheme. 
You should monitor all published data on an ongoing basis to ensure it remains accurate and complete. You should also ensure that any information published is suitably accessible – it should be available to all scheme members and all staff who are eligible to be automatically enrolled into the scheme without them needing to ask for it. Further information is on our website.
</t>
  </si>
  <si>
    <t xml:space="preserve">Board members should regularly review their skills, knowledge and competencies to identify gaps and weaknesses, and should invest sufficient time in their learning and development.
Many schemes use pension board training plans to help board members acquire and retain knowledge and understanding. If you don’t already do so, you may wish to consider the use of individual training plans as the training needed may vary according to each member’s role and expertise. Further information is in our code and our quick guide to personal development. 
</t>
  </si>
  <si>
    <t>We don’t use outsourced services</t>
  </si>
  <si>
    <t xml:space="preserve">Question 4 - Do you have a service level agreement, or equivalent, in place with your scheme administrators, whether in house or outsourced? </t>
  </si>
  <si>
    <t>Question 1 - Do you have a process in place to ensure that information is provided to TPR as required (eg through the scheme return)?</t>
  </si>
  <si>
    <t>Question 3 - Do you have controls in place to ensure that your employer(s) provides timely, accurate and complete data?</t>
  </si>
  <si>
    <t xml:space="preserve">Good communications are key to members being able to engage with their pension provision, and effectively plan for retirement. You should design and deliver communications that are clear and simple to understand, as well as being accurate and easily accessible. Avoid jargon where possible, explain technical terms clearly and make sure you’re consistent in the language you use.
There are a number of ways you can find out about members’ information needs and their views on your communications – you should choose methods appropriate to the size of your scheme and available resources. Examples include speaking to employee representatives on the pension boards, listening in on calls to the administrator, undertaking member surveys or even organising focus groups. 
</t>
  </si>
  <si>
    <t>Question 4 - When did you last carry out a data review exercise?</t>
  </si>
  <si>
    <t xml:space="preserve">Question 5 - Where you have identified poor quality or missing data, do you have an improvement plan to address issues? </t>
  </si>
  <si>
    <t>Now mapped as ADM5</t>
  </si>
  <si>
    <t>Now mapped as ADM4</t>
  </si>
  <si>
    <t>In this report we have provided an indicative risk rating for each answer you selected, alongside some guidance and links to additional information. This report does not provide an assessment of compliance with the law – it indicates areas that might be of particular concern and where you may wish to focus. You should seek legal advice where required.
To minimise the risk of non-compliance with the law, you should conduct a comprehensive review of your scheme against the requirements set out in the legislation and the guidance provided in our code of practice. Statistics refer to findings from TPR’s 2015 survey into the Governance and Administration of Public Service Schemes.</t>
  </si>
  <si>
    <t xml:space="preserve">Board members must have the required knowledge and understanding so they can perform their role properly. The training needed to acquire the degree of knowledge and understanding required may vary according to each member’s role and expertise. As such, training needs may be personal to the individual and you should consider the use of individual training needs analysis.
You can use our tool ‘Assessing your Learning Needs’ to get you started. Further information can also be found in our code and our quick guide to personal development.
</t>
  </si>
  <si>
    <t xml:space="preserve">This self-assessment tool is for those involved in running public service pension schemes, in particular scheme managers and pension boards. It sets out key processes, tools and actions we expect to see in a well-run scheme, and will help you identify issues and actions to take to improve governance and administration in your scheme. 
The tools and processes highlighted should support you in meeting legal requirements. This self-assessment tool is not designed to assess compliance with the law, and does not replace a comprehensive review of your scheme against the relevant legislation and TPR’s code of practice, which we expect all schemes to undertake. 
You can work through this tool by clicking on the buttons at the top. There are three sets of questions: ‘Governing your scheme’, ‘Managing risks and issues’ and ‘Administration’. It should take you 10-15 minutes to answer the questions.
This tool is for your use only and TPR cannot see the answers provided. You should answer as honestly as possible, to provide you with the most accurate assessment of your scheme. You may need to speak to other parties, such as the administrator, to complete the questionnaire. If you would like to work offline, you can print out the full questionnaire from our website, and enter your responses at a later date.
A report will be provided based on your responses in the ‘Results’ section, alongside some guidance and links to additional information. You can then use the ‘Action plan’ section to set out how you are going to improve your scheme’s standards.
If you would like to feedback on this tool, please contact us at PSPSR@tpr.gov.uk.
</t>
  </si>
  <si>
    <t>In progress</t>
  </si>
  <si>
    <t>In development</t>
  </si>
  <si>
    <t>Don't know</t>
  </si>
  <si>
    <t xml:space="preserve">Question 2 - Have you published information about the pension board and ensured it is kept up to date? </t>
  </si>
  <si>
    <t>a.  Training plans?</t>
  </si>
  <si>
    <t>b.  Individual training needs analysis?</t>
  </si>
  <si>
    <t>c.  A training log?</t>
  </si>
  <si>
    <t>Question 3 - Where you have outsourced services, do you ensure that providers demonstrate that they have internal controls in place?</t>
  </si>
  <si>
    <t>N/A</t>
  </si>
  <si>
    <t xml:space="preserve">
A number of different people are involved in governing and administering public service schemes and it’s important that they clearly understand their respective responsibilities.
Roles and responsibilities can vary between pension boards, depending on each scheme’s regulations and working arrangements agreed with the scheme manager (eg delegated functions). It’s important that you identify and document them for your board. You should involve the relevant people in defining these roles and responsibilities, in particular the scheme manager and, in the case of local government schemes, the pension committee. 
</t>
  </si>
  <si>
    <t xml:space="preserve">
By law, the scheme manager must publish certain information about the pension board and keep this up to date. You should ensure this information is published without delay and monitored to ensure it remains accurate and complete.Further information is on our website.
Our code of practice also sets out additional information we might expect to see published in a well-run scheme, such as the board’s terms of reference.  
</t>
  </si>
  <si>
    <t xml:space="preserve">
Clearly defined policies and arrangements can help board members meet their legal obligations around knowledge and understanding. Four in five public service schemes have put such arrangements in place.
You should keep your processes under regular review to ensure they remain effective and fit for purpose. 
</t>
  </si>
  <si>
    <t xml:space="preserve">
Board members must have the required knowledge and understanding so they can perform their role properly.
Four in five public service schemes have put in place policies and arrangements for acquiring and retaining knowledge and understanding – this key process helps board members meet their legal obligations.
Further practical guidance on knowledge and understanding is available in our code. 
</t>
  </si>
  <si>
    <t xml:space="preserve">
Board members must have the required knowledge and understanding so they can perform their role properly. They should regularly review their skills, knowledge and competencies to identify gaps and weaknesses, and should invest sufficient time in their learning and development.
You should consider the use of a pension board training plan or individual training plans. Many schemes use pension board training plans. Individual training plans enable an even more bespoke approach, which reflects the different training needs of each member. 
Further information is in our code and our quick guide to personal development. 
</t>
  </si>
  <si>
    <t xml:space="preserve">
Using individual training needs analysis can help board members identify specific individual training needs.
Training is an important part of the pension board members’ role and they should invest sufficient time in their learning and development alongside their other responsibilities and duties. Board members should keep their skills, knowledge and competencies under regular review to identify gaps and weaknesses for further training. 
</t>
  </si>
  <si>
    <t xml:space="preserve">
Many schemes  use training logs to help board members track their learning. They help you demonstrate steps you have taken to comply with legal requirements. 
You should regularly review the training log to ensure that risks associated with knowledge gaps are being mitigated. Board members should keep their skills, knowledge and competencies under regular review to identify gaps and weaknesses for further training. 
</t>
  </si>
  <si>
    <t xml:space="preserve">
Board members must have the required knowledge and understanding so they can perform their role properly.
You should keep appropriate records of the learning activities of the pension board. This will help demonstrate steps you have taken to comply with legal requirements and how they have mitigated risks associated with knowledge gaps. Further information is in our code.
</t>
  </si>
  <si>
    <t xml:space="preserve">
Nine in ten public service schemes have put conflicts policies and procedures in place for board members. These help identify, monitor and manage any interests that have the potential to become conflicts. 
You should review the policy and procedures regularly to ensure they remain fit for purpose. 
</t>
  </si>
  <si>
    <t xml:space="preserve">
Conflicts of interest in pension board members are prohibited.
You should consider putting in place conflicts policies and procedures, which include identifying, monitoring and managing any interests that have the potential to become conflicts. Nine in ten public service schemes have put such processes in place. 
Further information is in our code. 
</t>
  </si>
  <si>
    <t xml:space="preserve">
A register is a simple and effective way of recording and monitoring interests. 
Conflicts should be included as an opening agenda item at pension board meetings and you should capture decisions about how to manage potential conflicts. The register of interests should be circulated to the pension board for ongoing review and published, for example on a scheme’s website. 
</t>
  </si>
  <si>
    <t xml:space="preserve">
Conflicts of interest in pension board members are prohibited.
The scheme manager must be satisfied that a pension board member doesn’t have any conflicts of interest. A register is used by three quarters of public service schemes, and provides a simple and effective means of recording and monitoring interests that have the potential to become conflicts.
Further information is in our code.  
</t>
  </si>
  <si>
    <t xml:space="preserve">
You should review your processes regularly to ensure they remain effective and fit for purpose. Seven in ten public service schemes aim to review the effectiveness of their risk management and internal controls systems at least annually. Our code provides practical guidance on risk management to consider in your review.
</t>
  </si>
  <si>
    <t xml:space="preserve">
The scheme manager must establish and operate internal controls: systems, arrangements and procedures that are put in place to ensure the scheme is run in accordance with legal requirements.
Documented risk processes are a key internal control used by three quarters of public service schemes. Not having such processes in place may put you at significant risk of not identifying, mitigating or managing risks, which could have a material impact on the scheme and members. You can find further information in our code. 
</t>
  </si>
  <si>
    <t xml:space="preserve">
You should review risks regularly. Three in five public service schemes assess risks at least every quarter. 
The risk register, and any other internal controls you put in place, should be kept under review to ensure that they remain effective and fit for purpose.
</t>
  </si>
  <si>
    <t xml:space="preserve">
Four in five public service schemes operate a risk register – this key tool helps schemes manage internal and external risks. A well-designed risk register helps you focus your resources on the risks which are the most likely to occur and have the greatest potential impact on scheme operations and members. You can get started with our example risk register.
You should review risks regularly. Three in five public service schemes assess risks at least every quarter.  Our code provides further practical guidance on risk management. 
</t>
  </si>
  <si>
    <t xml:space="preserve">
You should review the effectiveness of your internal controls regularly, including those of your outsourced service providers.
You should ensure that you receive sufficient assurance from providers on the services they provide – it should be sufficiently detailed and comprehensive for you to properly assess the effectiveness of their internal controls. Our code provides further guidance on internal controls.
</t>
  </si>
  <si>
    <t xml:space="preserve">The scheme manager must establish and operate internal controls: systems, arrangements and procedures that are put in place to ensure the scheme is run in accordance with legal requirements. This applies equally where schemes outsource services.
Nine in ten public service schemes ensure outsourced service providers demonstrate that they have adequate internal controls in place. You should ask providers to demonstrate this in tenders for delivering services, and incorporate these requirements in your contracts. 
Our code provides further guidance on internal controls. 
</t>
  </si>
  <si>
    <t xml:space="preserve">
Not applicable.
</t>
  </si>
  <si>
    <t xml:space="preserve">
The administration of the scheme is where a larger proportion of the scheme manager’s duties are carried out – it is vital that you pay attention to the way your scheme is administered.
You should ask the administrator to attend relevant meetings, as this will help you better understand the administration function and identify improvements.
You should regularly monitor the performance of your administrator against documented targets and take steps to address areas of poor performance. 
</t>
  </si>
  <si>
    <t xml:space="preserve">
You should consider using a variety of ways to communicate your arrangements to members, for example in joining booklets, benefit letters or decision letters. Schemes should also make their arrangements accessible to potential applicants, for example by publishing them on a scheme website, as some public service schemes do.
You should ensure that the effectiveness of the arrangements is assessed regularly. Further information on internal dispute resolution is available in our code. 
</t>
  </si>
  <si>
    <t xml:space="preserve">
You should review your procedures regularly so they remain effective and fit for purpose. Some pension boards have made breach monitoring a standing agenda item, where they review all breaches (whether significantly material or not) to track progress and ensure issues are addressed. 
If a breach does occur and you think it is of material significance to us, you should report it to us as soon as possible. Don’t wait for the issue to be resolved. Our code details information you should include in a report. 
</t>
  </si>
  <si>
    <t xml:space="preserve">
Scheme managers, pension board members and certain other parties have a duty to report breaches of the law to us in certain circumstances.
You should make sure you have effective procedures to identify, assess and report breaches. This is critical in order to reduce risk in your scheme and to help you meet your legal duty. Our code provides practical guidance on what procedures should cover, how to assess if a breach should be reported to us and what to report. 
</t>
  </si>
  <si>
    <t xml:space="preserve">
You must provide us with certain information and keep this information up to date, and complete a scheme return when asked. 
To help you meet your legal obligations, you should provide us with a ‘scheme contact’ via our online portal Exchange and make sure this information is kept up to date in light of role changes. Larger schemes may wish to provide several people with access to Exchange.
</t>
  </si>
  <si>
    <t xml:space="preserve">
You must provide us with certain information and keep this information up to date, and complete a scheme return when asked. Scheme managers can be fined if they don’t comply. 
To help you meet your legal duties, you should assign a person to act as a contact for TPR and provide us with the information required. In larger schemes, this may be assigned to several people. You should make sure this person (or people) has access to our online portal Exchange. Further information is available on our website.  
</t>
  </si>
  <si>
    <t xml:space="preserve">
Processes should cover all membership types and you should review your these regularly to ensure they remain effective and fit for purpose. Guidance can be found in our code and on our website.
</t>
  </si>
  <si>
    <t xml:space="preserve">Scheme managers must ensure that certain data is complete and accurate. This applies equally in respect of active, deferred, pensioner members and beneficiaries. Failure to maintain complete and accurate records can affect your ability to carry out basic functions. 
Four in five schemes have put in place record-keeping policies and procedures for all types of members and beneficiaries. You should establish or review your record-keeping processes immediately. Guidance can be found in our code and on our website.
</t>
  </si>
  <si>
    <t xml:space="preserve">
Receiving good data from your employer(s) is key to your ability to maintain accurate scheme records. Though nine in ten public service schemes require employers to provide timely, accurate and complete data, schemes have reported that a significant proportion of employers do not provide this as a matter of course. This can create significant record-keeping issues, even in single employer schemes.
You should work with employers to ensure that scheme and employer processes are effective and fit for purpose. Our guide to issuing annual benefit statements highlights examples of best practice for communicating and working with employers. 
</t>
  </si>
  <si>
    <t xml:space="preserve">
Scheme managers must keep records of specific member data. Most of this information will come from your employer(s) so you should ensure that employers have processes in place to provide you with the right data at the right time and in the right format. Poor data can create significant issues, even in single employer schemes.
Some schemes provide specific training to employers on data requirements. Further information can be found in our code and our guide to issuing annual benefit statements. 
</t>
  </si>
  <si>
    <t xml:space="preserve">
Your plan should have specific data improvement measures that you can monitor and an end date within a reasonable timeframe when the scheme will have complete and accurate data.
</t>
  </si>
  <si>
    <t xml:space="preserve">
You should continually review your data and carry out a data review exercise at least once a year. You should then ensure the necessary steps are taken to resolve any issues identified.
A data improvement plan is a key tool we expect schemes to use to address issues of poor quality or missing data. Your plan should have specific data improvement measures that you can monitor and an end date within a reasonable timeframe when the scheme will have complete and accurate data.
</t>
  </si>
  <si>
    <t xml:space="preserve">
You should continually review your data and carry out a data review exercise at least once a year. You should then ensure that the necessary steps are taken to resolve any issues identified.
A data improvement plan is a key tool we expect schemes to use to address issues of poor quality or missing data where they arise. 
</t>
  </si>
  <si>
    <t xml:space="preserve">
You should continue to carry out a data review at least annually. Data records should be additionally reviewed and cleansed when you change administrator or administration system/platform.
Further information on record-keeping can be found in our code and on our website.
</t>
  </si>
  <si>
    <t xml:space="preserve">
A data review is a key action we would expect a well run scheme to undertake at least annually. A review enables you to identify gaps and data quality issues, and take action to resolve these. Nine in ten public service schemes plan to review their data at least once a year.
The Record Keeping Regulations set out records scheme managers are required to keep and you should measure your data against these requirements. Your review should include an assessment of the accuracy and completeness of the member data held. Further information can be found in our code and on our website.
</t>
  </si>
  <si>
    <t xml:space="preserve">
You should review your processes regularly to ensure they remain effective and fit for purpose. Guidance can be found in our code and our Managing contributions checklist.
</t>
  </si>
  <si>
    <t xml:space="preserve">
The scheme manager of a public service scheme must establish and operate internal controls. This should include processes around payments of contributions. Four in five public service schemes have such processes in place.
Schemes should monitor contributions on an ongoing basis and regularly check payments received against the payments which were due. Schemes should take steps to resolve payment failures. By law, the scheme manager must report these where they believe they are likely to be of material significance to TPR. Further information is available in our code. You can also use our Managing contributions checklist to evaluate how effectively your scheme manages contributions.
</t>
  </si>
  <si>
    <t xml:space="preserve">
You should proactively address issues that arose in the previous year and ensure remedial work is completed before the next cycle. You should also consider reporting on the lessons learnt, for example to the pension board, employers or members.
Some best practice examples to consider for future reviews are included in our guide to issuing annual benefit statements.
</t>
  </si>
  <si>
    <t xml:space="preserve">
You should consider undertaking a lessons learned exercise once your statements are issued, including getting feedback from stakeholders involved. This is particularly important when you have implemented new requirements. Processes should be updated, and remedial work scheduled, in time for the next cycle. Some issues to consider in your review are included in our guide to issuing annual benefit statements.
Where issues resulted in a failure to comply with legal duties (eg a failure to provide benefit statements) and you consider this is likely to be of material significance to us, you should submit a breach of law report.
</t>
  </si>
  <si>
    <t>Website: Publishing scheme information</t>
  </si>
  <si>
    <t xml:space="preserve">Our code of practice sets out examples of additional information you may wish to consider publishing if you don’t already do so. You should monitor all published data to ensure it remains accurate and complete.
You should also ensure that the information is suitably accessible – it should be available to all scheme members and all staff who are eligible to be automatically enrolled into the scheme without them needing to ask for it. Further information is on our website.
</t>
  </si>
  <si>
    <t xml:space="preserve">
The administration of the scheme is where a larger proportion of the scheme manager’s duties are carried out – it is vital that you pay attention to the way your scheme is administered. You need to be confident that your administrator is delivering its services and take steps to address poor performance.
Seven in ten public service schemes report having a documented service level agreement in place with their scheme administrator – this enables them to measure the timeliness, quality and accuracy of administration. Our code provides further guidance on internal controls.
</t>
  </si>
  <si>
    <t xml:space="preserve">
Internal Dispute Resolution arrangements provide formal procedures for disputes to be investigated and decided upon quickly and effectively. They play a key role in the effective governance and administration of a scheme. 
You should confirm and communicate your arrangements to members, for example in the joining booklet. Some public service schemes provide this information in other written communications, for example in benefit or decision letters. Schemes should also make their arrangements accessible to potential applicants, for example by publishing them on a scheme website. Further information on internal dispute resolution is available in our code. 
</t>
  </si>
  <si>
    <t>Website: Reporting requirements</t>
  </si>
  <si>
    <t xml:space="preserve">
You should regularly review your member communications to ensure members are able to engage with their pension savings.  You can find out about members’ information needs and their views on your communications in a number of ways - by speaking to employee representatives on the pension boards, listening in on calls to the administrator, undertaking member surveys or even organising focus groups. 
</t>
  </si>
  <si>
    <t>Action plan - Managing risks and issues</t>
  </si>
  <si>
    <t>Action plan - Administration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</si>
</sst>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82">
    <font>
      <sz val="11"/>
      <color theme="1"/>
      <name val="Calibri"/>
      <family val="2"/>
    </font>
    <font>
      <sz val="11"/>
      <color indexed="8"/>
      <name val="Calibri"/>
      <family val="2"/>
    </font>
    <font>
      <sz val="14"/>
      <name val="Arial"/>
      <family val="2"/>
    </font>
    <font>
      <sz val="10"/>
      <color indexed="12"/>
      <name val="Consolas"/>
      <family val="3"/>
    </font>
    <font>
      <sz val="10"/>
      <color indexed="60"/>
      <name val="Consolas"/>
      <family val="3"/>
    </font>
    <font>
      <sz val="10"/>
      <color indexed="8"/>
      <name val="Consolas"/>
      <family val="3"/>
    </font>
    <font>
      <sz val="10"/>
      <color indexed="10"/>
      <name val="Consolas"/>
      <family val="3"/>
    </font>
    <font>
      <b/>
      <sz val="14"/>
      <color indexed="9"/>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4"/>
      <color indexed="9"/>
      <name val="Arial"/>
      <family val="2"/>
    </font>
    <font>
      <sz val="14"/>
      <color indexed="8"/>
      <name val="Arial"/>
      <family val="2"/>
    </font>
    <font>
      <b/>
      <sz val="11"/>
      <color indexed="8"/>
      <name val="Arial"/>
      <family val="2"/>
    </font>
    <font>
      <sz val="14"/>
      <color indexed="8"/>
      <name val="Calibri"/>
      <family val="2"/>
    </font>
    <font>
      <sz val="11"/>
      <color indexed="10"/>
      <name val="Arial"/>
      <family val="2"/>
    </font>
    <font>
      <b/>
      <sz val="14"/>
      <color indexed="8"/>
      <name val="Arial"/>
      <family val="2"/>
    </font>
    <font>
      <b/>
      <sz val="12"/>
      <color indexed="8"/>
      <name val="Arial"/>
      <family val="2"/>
    </font>
    <font>
      <sz val="10"/>
      <color indexed="8"/>
      <name val="Arial"/>
      <family val="2"/>
    </font>
    <font>
      <b/>
      <sz val="20"/>
      <color indexed="62"/>
      <name val="Arial"/>
      <family val="2"/>
    </font>
    <font>
      <b/>
      <sz val="20"/>
      <color indexed="19"/>
      <name val="Arial"/>
      <family val="2"/>
    </font>
    <font>
      <b/>
      <sz val="20"/>
      <color indexed="60"/>
      <name val="Arial"/>
      <family val="2"/>
    </font>
    <font>
      <b/>
      <sz val="20"/>
      <color indexed="25"/>
      <name val="Arial"/>
      <family val="2"/>
    </font>
    <font>
      <u val="single"/>
      <sz val="14"/>
      <color indexed="12"/>
      <name val="Arial"/>
      <family val="2"/>
    </font>
    <font>
      <sz val="8"/>
      <name val="Tahoma"/>
      <family val="2"/>
    </font>
    <font>
      <b/>
      <sz val="11"/>
      <color indexed="62"/>
      <name val="Calibri"/>
      <family val="2"/>
    </font>
    <font>
      <b/>
      <sz val="11"/>
      <color indexed="19"/>
      <name val="Calibri"/>
      <family val="2"/>
    </font>
    <font>
      <b/>
      <sz val="11"/>
      <color indexed="60"/>
      <name val="Calibri"/>
      <family val="2"/>
    </font>
    <font>
      <b/>
      <sz val="11"/>
      <color indexed="25"/>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4"/>
      <color theme="0"/>
      <name val="Arial"/>
      <family val="2"/>
    </font>
    <font>
      <sz val="14"/>
      <color theme="1"/>
      <name val="Arial"/>
      <family val="2"/>
    </font>
    <font>
      <b/>
      <sz val="11"/>
      <color theme="1"/>
      <name val="Arial"/>
      <family val="2"/>
    </font>
    <font>
      <sz val="11"/>
      <color rgb="FFFFFFFF"/>
      <name val="Calibri"/>
      <family val="2"/>
    </font>
    <font>
      <sz val="14"/>
      <color theme="1"/>
      <name val="Calibri"/>
      <family val="2"/>
    </font>
    <font>
      <sz val="11"/>
      <color rgb="FFFF0000"/>
      <name val="Arial"/>
      <family val="2"/>
    </font>
    <font>
      <b/>
      <sz val="14"/>
      <color theme="1"/>
      <name val="Arial"/>
      <family val="2"/>
    </font>
    <font>
      <b/>
      <sz val="14"/>
      <color theme="0"/>
      <name val="Arial"/>
      <family val="2"/>
    </font>
    <font>
      <b/>
      <sz val="12"/>
      <color theme="1"/>
      <name val="Arial"/>
      <family val="2"/>
    </font>
    <font>
      <sz val="10"/>
      <color theme="1"/>
      <name val="Arial"/>
      <family val="2"/>
    </font>
    <font>
      <sz val="10"/>
      <color rgb="FF0000FF"/>
      <name val="Consolas"/>
      <family val="3"/>
    </font>
    <font>
      <sz val="10"/>
      <color theme="1"/>
      <name val="Consolas"/>
      <family val="3"/>
    </font>
    <font>
      <b/>
      <sz val="20"/>
      <color rgb="FF482A87"/>
      <name val="Arial"/>
      <family val="2"/>
    </font>
    <font>
      <b/>
      <sz val="20"/>
      <color rgb="FF426605"/>
      <name val="Arial"/>
      <family val="2"/>
    </font>
    <font>
      <b/>
      <sz val="20"/>
      <color rgb="FF655858"/>
      <name val="Arial"/>
      <family val="2"/>
    </font>
    <font>
      <b/>
      <sz val="20"/>
      <color rgb="FF96327F"/>
      <name val="Arial"/>
      <family val="2"/>
    </font>
    <font>
      <u val="single"/>
      <sz val="14"/>
      <color theme="1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rgb="FF655858"/>
        <bgColor indexed="64"/>
      </patternFill>
    </fill>
    <fill>
      <patternFill patternType="solid">
        <fgColor rgb="FF426605"/>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482A87"/>
        <bgColor indexed="64"/>
      </patternFill>
    </fill>
    <fill>
      <patternFill patternType="solid">
        <fgColor rgb="FF96327F"/>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655858"/>
      </left>
      <right style="thin">
        <color rgb="FF655858"/>
      </right>
      <top style="thin">
        <color rgb="FF655858"/>
      </top>
      <bottom style="thin">
        <color rgb="FF655858"/>
      </bottom>
    </border>
    <border>
      <left style="thin">
        <color rgb="FF482A87"/>
      </left>
      <right style="thin">
        <color rgb="FF482A87"/>
      </right>
      <top style="thin">
        <color rgb="FF482A87"/>
      </top>
      <bottom/>
    </border>
    <border>
      <left style="thin"/>
      <right/>
      <top style="thin"/>
      <bottom style="thin"/>
    </border>
    <border>
      <left style="thin">
        <color rgb="FF655858"/>
      </left>
      <right style="thin">
        <color rgb="FF655858"/>
      </right>
      <top style="thin">
        <color rgb="FF655858"/>
      </top>
      <bottom/>
    </border>
    <border>
      <left style="thin">
        <color rgb="FF655858"/>
      </left>
      <right/>
      <top style="thin">
        <color rgb="FF655858"/>
      </top>
      <bottom style="thin">
        <color rgb="FF655858"/>
      </bottom>
    </border>
    <border>
      <left style="medium">
        <color rgb="FF482A87"/>
      </left>
      <right/>
      <top style="medium">
        <color rgb="FF482A87"/>
      </top>
      <bottom/>
    </border>
    <border>
      <left/>
      <right/>
      <top style="medium">
        <color rgb="FF482A87"/>
      </top>
      <bottom/>
    </border>
    <border>
      <left/>
      <right style="medium">
        <color rgb="FF482A87"/>
      </right>
      <top style="medium">
        <color rgb="FF482A87"/>
      </top>
      <bottom/>
    </border>
    <border>
      <left style="medium">
        <color rgb="FF482A87"/>
      </left>
      <right/>
      <top/>
      <bottom/>
    </border>
    <border>
      <left/>
      <right style="medium">
        <color rgb="FF482A87"/>
      </right>
      <top/>
      <bottom/>
    </border>
    <border>
      <left style="medium">
        <color rgb="FF482A87"/>
      </left>
      <right/>
      <top/>
      <bottom style="medium">
        <color rgb="FF482A87"/>
      </bottom>
    </border>
    <border>
      <left/>
      <right style="medium">
        <color rgb="FF482A87"/>
      </right>
      <top/>
      <bottom style="medium">
        <color rgb="FF482A87"/>
      </bottom>
    </border>
    <border>
      <left/>
      <right/>
      <top/>
      <bottom style="medium">
        <color rgb="FF482A87"/>
      </bottom>
    </border>
    <border>
      <left style="medium">
        <color rgb="FF426605"/>
      </left>
      <right/>
      <top style="medium">
        <color rgb="FF426605"/>
      </top>
      <bottom/>
    </border>
    <border>
      <left/>
      <right/>
      <top style="medium">
        <color rgb="FF426605"/>
      </top>
      <bottom/>
    </border>
    <border>
      <left/>
      <right style="medium">
        <color rgb="FF426605"/>
      </right>
      <top style="medium">
        <color rgb="FF426605"/>
      </top>
      <bottom/>
    </border>
    <border>
      <left style="medium">
        <color rgb="FF426605"/>
      </left>
      <right/>
      <top/>
      <bottom/>
    </border>
    <border>
      <left/>
      <right style="medium">
        <color rgb="FF426605"/>
      </right>
      <top/>
      <bottom/>
    </border>
    <border>
      <left style="medium">
        <color rgb="FF426605"/>
      </left>
      <right/>
      <top/>
      <bottom style="medium">
        <color rgb="FF426605"/>
      </bottom>
    </border>
    <border>
      <left/>
      <right/>
      <top/>
      <bottom style="medium">
        <color rgb="FF426605"/>
      </bottom>
    </border>
    <border>
      <left/>
      <right style="medium">
        <color rgb="FF426605"/>
      </right>
      <top/>
      <bottom style="medium">
        <color rgb="FF426605"/>
      </bottom>
    </border>
    <border>
      <left/>
      <right/>
      <top style="thin">
        <color rgb="FF426605"/>
      </top>
      <bottom style="thin">
        <color rgb="FF426605"/>
      </bottom>
    </border>
    <border>
      <left/>
      <right style="thin">
        <color rgb="FF426605"/>
      </right>
      <top style="thin">
        <color rgb="FF426605"/>
      </top>
      <bottom style="thin">
        <color rgb="FF426605"/>
      </bottom>
    </border>
    <border>
      <left style="thin"/>
      <right style="thin"/>
      <top/>
      <bottom style="thin"/>
    </border>
    <border>
      <left style="thin">
        <color rgb="FF426605"/>
      </left>
      <right/>
      <top style="thin">
        <color rgb="FF426605"/>
      </top>
      <bottom style="thin">
        <color rgb="FF426605"/>
      </bottom>
    </border>
    <border>
      <left style="medium">
        <color rgb="FF96327F"/>
      </left>
      <right/>
      <top style="medium">
        <color rgb="FF96327F"/>
      </top>
      <bottom/>
    </border>
    <border>
      <left/>
      <right/>
      <top style="medium">
        <color rgb="FF96327F"/>
      </top>
      <bottom/>
    </border>
    <border>
      <left/>
      <right style="medium">
        <color rgb="FF96327F"/>
      </right>
      <top style="medium">
        <color rgb="FF96327F"/>
      </top>
      <bottom/>
    </border>
    <border>
      <left style="medium">
        <color rgb="FF96327F"/>
      </left>
      <right/>
      <top/>
      <bottom/>
    </border>
    <border>
      <left/>
      <right style="medium">
        <color rgb="FF96327F"/>
      </right>
      <top/>
      <bottom/>
    </border>
    <border>
      <left style="medium">
        <color rgb="FF96327F"/>
      </left>
      <right/>
      <top/>
      <bottom style="medium">
        <color rgb="FF96327F"/>
      </bottom>
    </border>
    <border>
      <left/>
      <right/>
      <top/>
      <bottom style="medium">
        <color rgb="FF96327F"/>
      </bottom>
    </border>
    <border>
      <left/>
      <right style="medium">
        <color rgb="FF96327F"/>
      </right>
      <top/>
      <bottom style="medium">
        <color rgb="FF96327F"/>
      </bottom>
    </border>
    <border>
      <left style="medium">
        <color rgb="FF655858"/>
      </left>
      <right/>
      <top style="medium">
        <color rgb="FF655858"/>
      </top>
      <bottom/>
    </border>
    <border>
      <left/>
      <right/>
      <top style="medium">
        <color rgb="FF655858"/>
      </top>
      <bottom/>
    </border>
    <border>
      <left/>
      <right style="medium">
        <color rgb="FF655858"/>
      </right>
      <top style="medium">
        <color rgb="FF655858"/>
      </top>
      <bottom/>
    </border>
    <border>
      <left style="medium">
        <color rgb="FF655858"/>
      </left>
      <right/>
      <top/>
      <bottom/>
    </border>
    <border>
      <left/>
      <right style="medium">
        <color rgb="FF655858"/>
      </right>
      <top/>
      <bottom/>
    </border>
    <border>
      <left style="medium">
        <color rgb="FF655858"/>
      </left>
      <right/>
      <top/>
      <bottom style="medium">
        <color rgb="FF655858"/>
      </bottom>
    </border>
    <border>
      <left/>
      <right/>
      <top/>
      <bottom style="medium">
        <color rgb="FF655858"/>
      </bottom>
    </border>
    <border>
      <left/>
      <right style="medium">
        <color rgb="FF655858"/>
      </right>
      <top/>
      <bottom style="medium">
        <color rgb="FF655858"/>
      </bottom>
    </border>
    <border>
      <left style="thin">
        <color rgb="FF426605"/>
      </left>
      <right/>
      <top/>
      <bottom/>
    </border>
    <border>
      <left style="thin">
        <color rgb="FF426605"/>
      </left>
      <right style="thin">
        <color rgb="FF426605"/>
      </right>
      <top style="thin">
        <color rgb="FF426605"/>
      </top>
      <bottom style="thin">
        <color rgb="FF426605"/>
      </bottom>
    </border>
    <border>
      <left style="thin">
        <color rgb="FF96327F"/>
      </left>
      <right>
        <color indexed="63"/>
      </right>
      <top>
        <color indexed="63"/>
      </top>
      <bottom>
        <color indexed="63"/>
      </bottom>
    </border>
    <border>
      <left style="thin">
        <color rgb="FF426605"/>
      </left>
      <right/>
      <top style="thin">
        <color rgb="FF426605"/>
      </top>
      <bottom/>
    </border>
    <border>
      <left/>
      <right/>
      <top style="thin">
        <color rgb="FF426605"/>
      </top>
      <bottom/>
    </border>
    <border>
      <left/>
      <right style="thin">
        <color rgb="FF426605"/>
      </right>
      <top style="thin">
        <color rgb="FF426605"/>
      </top>
      <bottom/>
    </border>
    <border>
      <left style="thin">
        <color rgb="FF426605"/>
      </left>
      <right/>
      <top/>
      <bottom style="thin">
        <color rgb="FF426605"/>
      </bottom>
    </border>
    <border>
      <left/>
      <right/>
      <top/>
      <bottom style="thin">
        <color rgb="FF426605"/>
      </bottom>
    </border>
    <border>
      <left/>
      <right style="thin">
        <color rgb="FF426605"/>
      </right>
      <top/>
      <bottom style="thin">
        <color rgb="FF426605"/>
      </bottom>
    </border>
    <border>
      <left/>
      <right style="thin">
        <color rgb="FF426605"/>
      </right>
      <top/>
      <bottom/>
    </border>
    <border>
      <left/>
      <right/>
      <top style="thin">
        <color rgb="FF655858"/>
      </top>
      <bottom style="thin">
        <color rgb="FF655858"/>
      </bottom>
    </border>
    <border>
      <left/>
      <right style="thin">
        <color rgb="FF655858"/>
      </right>
      <top style="thin">
        <color rgb="FF655858"/>
      </top>
      <bottom style="thin">
        <color rgb="FF655858"/>
      </bottom>
    </border>
    <border>
      <left style="thin">
        <color rgb="FF96327F"/>
      </left>
      <right/>
      <top style="thin">
        <color rgb="FF96327F"/>
      </top>
      <bottom/>
    </border>
    <border>
      <left/>
      <right/>
      <top style="thin">
        <color rgb="FF96327F"/>
      </top>
      <bottom/>
    </border>
    <border>
      <left/>
      <right style="thin">
        <color rgb="FF96327F"/>
      </right>
      <top style="thin">
        <color rgb="FF96327F"/>
      </top>
      <bottom/>
    </border>
    <border>
      <left style="thin">
        <color rgb="FF96327F"/>
      </left>
      <right/>
      <top/>
      <bottom style="thin">
        <color rgb="FF96327F"/>
      </bottom>
    </border>
    <border>
      <left/>
      <right/>
      <top/>
      <bottom style="thin">
        <color rgb="FF96327F"/>
      </bottom>
    </border>
    <border>
      <left/>
      <right style="thin">
        <color rgb="FF96327F"/>
      </right>
      <top/>
      <bottom style="thin">
        <color rgb="FF96327F"/>
      </bottom>
    </border>
    <border>
      <left style="thin">
        <color rgb="FF96327F"/>
      </left>
      <right style="thin">
        <color rgb="FF96327F"/>
      </right>
      <top style="thin">
        <color rgb="FF96327F"/>
      </top>
      <bottom style="thin">
        <color rgb="FF96327F"/>
      </bottom>
    </border>
    <border>
      <left style="thin">
        <color rgb="FF96327F"/>
      </left>
      <right style="thin">
        <color rgb="FF96327F"/>
      </right>
      <top style="thin">
        <color rgb="FF96327F"/>
      </top>
      <bottom/>
    </border>
    <border>
      <left style="thin">
        <color rgb="FF655858"/>
      </left>
      <right/>
      <top style="thin">
        <color rgb="FF655858"/>
      </top>
      <bottom/>
    </border>
    <border>
      <left/>
      <right/>
      <top style="thin">
        <color rgb="FF655858"/>
      </top>
      <bottom/>
    </border>
    <border>
      <left/>
      <right style="thin">
        <color rgb="FF655858"/>
      </right>
      <top style="thin">
        <color rgb="FF655858"/>
      </top>
      <bottom/>
    </border>
    <border>
      <left style="thin">
        <color rgb="FF655858"/>
      </left>
      <right/>
      <top/>
      <bottom style="thin">
        <color rgb="FF655858"/>
      </bottom>
    </border>
    <border>
      <left/>
      <right/>
      <top/>
      <bottom style="thin">
        <color rgb="FF655858"/>
      </bottom>
    </border>
    <border>
      <left/>
      <right style="thin">
        <color rgb="FF655858"/>
      </right>
      <top/>
      <bottom style="thin">
        <color rgb="FF655858"/>
      </bottom>
    </border>
    <border>
      <left style="thin">
        <color rgb="FF482A87"/>
      </left>
      <right/>
      <top style="thin">
        <color rgb="FF482A87"/>
      </top>
      <bottom/>
    </border>
    <border>
      <left/>
      <right/>
      <top style="thin">
        <color rgb="FF482A87"/>
      </top>
      <bottom/>
    </border>
    <border>
      <left/>
      <right style="thin">
        <color rgb="FF482A87"/>
      </right>
      <top style="thin">
        <color rgb="FF482A87"/>
      </top>
      <bottom/>
    </border>
    <border>
      <left style="thin">
        <color rgb="FF482A87"/>
      </left>
      <right/>
      <top/>
      <bottom/>
    </border>
    <border>
      <left/>
      <right style="thin">
        <color rgb="FF482A87"/>
      </right>
      <top/>
      <bottom/>
    </border>
    <border>
      <left style="thin">
        <color rgb="FF482A87"/>
      </left>
      <right/>
      <top/>
      <bottom style="thin">
        <color rgb="FF482A87"/>
      </bottom>
    </border>
    <border>
      <left/>
      <right/>
      <top/>
      <bottom style="thin">
        <color rgb="FF482A87"/>
      </bottom>
    </border>
    <border>
      <left/>
      <right style="thin">
        <color rgb="FF482A87"/>
      </right>
      <top/>
      <bottom style="thin">
        <color rgb="FF482A87"/>
      </bottom>
    </border>
    <border>
      <left style="thin">
        <color rgb="FF482A87"/>
      </left>
      <right/>
      <top style="thin">
        <color rgb="FF482A87"/>
      </top>
      <bottom style="thin"/>
    </border>
    <border>
      <left/>
      <right style="thin">
        <color rgb="FF482A87"/>
      </right>
      <top style="thin">
        <color rgb="FF482A87"/>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76">
    <xf numFmtId="0" fontId="0" fillId="0" borderId="0" xfId="0" applyFont="1" applyAlignment="1">
      <alignment/>
    </xf>
    <xf numFmtId="0" fontId="0" fillId="33" borderId="0" xfId="0" applyFill="1" applyAlignment="1">
      <alignment/>
    </xf>
    <xf numFmtId="0" fontId="0" fillId="34" borderId="0" xfId="0" applyFill="1" applyBorder="1" applyAlignment="1">
      <alignment/>
    </xf>
    <xf numFmtId="0" fontId="64" fillId="0" borderId="0" xfId="0" applyFont="1" applyAlignment="1">
      <alignment/>
    </xf>
    <xf numFmtId="0" fontId="0" fillId="33" borderId="0" xfId="0" applyFill="1" applyAlignment="1">
      <alignment vertical="center"/>
    </xf>
    <xf numFmtId="0" fontId="0" fillId="0" borderId="0" xfId="0" applyAlignment="1">
      <alignment vertical="center"/>
    </xf>
    <xf numFmtId="0" fontId="65" fillId="35" borderId="0" xfId="0" applyFont="1" applyFill="1" applyBorder="1" applyAlignment="1">
      <alignment/>
    </xf>
    <xf numFmtId="0" fontId="46" fillId="35" borderId="0" xfId="0" applyFont="1" applyFill="1" applyBorder="1" applyAlignment="1">
      <alignment/>
    </xf>
    <xf numFmtId="0" fontId="65" fillId="36" borderId="0" xfId="0" applyFont="1" applyFill="1" applyBorder="1" applyAlignment="1">
      <alignment/>
    </xf>
    <xf numFmtId="0" fontId="46" fillId="36" borderId="0" xfId="0" applyFont="1" applyFill="1" applyBorder="1" applyAlignment="1">
      <alignment/>
    </xf>
    <xf numFmtId="0" fontId="66" fillId="34" borderId="0" xfId="0" applyFont="1" applyFill="1" applyBorder="1" applyAlignment="1">
      <alignment vertical="center"/>
    </xf>
    <xf numFmtId="0" fontId="66" fillId="34" borderId="0" xfId="0" applyFont="1" applyFill="1" applyBorder="1" applyAlignment="1">
      <alignment horizontal="left" vertical="center"/>
    </xf>
    <xf numFmtId="0" fontId="0" fillId="34" borderId="0" xfId="0" applyFill="1" applyBorder="1" applyAlignment="1">
      <alignment vertical="center"/>
    </xf>
    <xf numFmtId="0" fontId="0" fillId="33" borderId="0" xfId="0" applyFill="1" applyBorder="1" applyAlignment="1">
      <alignment/>
    </xf>
    <xf numFmtId="0" fontId="66" fillId="33" borderId="0" xfId="0" applyFont="1" applyFill="1" applyBorder="1" applyAlignment="1">
      <alignment vertical="center"/>
    </xf>
    <xf numFmtId="0" fontId="67" fillId="33" borderId="10" xfId="0" applyFont="1" applyFill="1" applyBorder="1" applyAlignment="1">
      <alignment/>
    </xf>
    <xf numFmtId="0" fontId="66" fillId="34" borderId="0" xfId="0" applyFont="1" applyFill="1" applyBorder="1" applyAlignment="1">
      <alignment horizontal="left" vertical="center" wrapText="1"/>
    </xf>
    <xf numFmtId="0" fontId="64" fillId="0" borderId="0" xfId="0" applyFont="1" applyAlignment="1">
      <alignment horizontal="center"/>
    </xf>
    <xf numFmtId="0" fontId="64" fillId="0" borderId="11" xfId="0" applyFont="1" applyBorder="1" applyAlignment="1">
      <alignment/>
    </xf>
    <xf numFmtId="0" fontId="67" fillId="33" borderId="11" xfId="0" applyFont="1" applyFill="1" applyBorder="1" applyAlignment="1">
      <alignment/>
    </xf>
    <xf numFmtId="0" fontId="67" fillId="37" borderId="12" xfId="0" applyFont="1" applyFill="1" applyBorder="1" applyAlignment="1">
      <alignment horizontal="center"/>
    </xf>
    <xf numFmtId="0" fontId="64" fillId="0" borderId="11" xfId="0" applyFont="1" applyBorder="1" applyAlignment="1">
      <alignment horizontal="left"/>
    </xf>
    <xf numFmtId="0" fontId="67" fillId="33" borderId="13" xfId="0" applyFont="1" applyFill="1" applyBorder="1" applyAlignment="1">
      <alignment/>
    </xf>
    <xf numFmtId="0" fontId="67" fillId="33" borderId="14" xfId="0" applyFont="1" applyFill="1" applyBorder="1" applyAlignment="1">
      <alignment/>
    </xf>
    <xf numFmtId="0" fontId="62" fillId="33" borderId="0" xfId="0" applyFont="1" applyFill="1" applyAlignment="1">
      <alignment/>
    </xf>
    <xf numFmtId="0" fontId="0" fillId="34" borderId="0" xfId="0" applyFill="1" applyBorder="1" applyAlignment="1">
      <alignment/>
    </xf>
    <xf numFmtId="0" fontId="65" fillId="34" borderId="0" xfId="0" applyFont="1" applyFill="1" applyBorder="1" applyAlignment="1">
      <alignment/>
    </xf>
    <xf numFmtId="0" fontId="0" fillId="0" borderId="0" xfId="0" applyAlignment="1">
      <alignment/>
    </xf>
    <xf numFmtId="0" fontId="67" fillId="37" borderId="12" xfId="0" applyFont="1" applyFill="1" applyBorder="1" applyAlignment="1">
      <alignment horizontal="left" shrinkToFit="1"/>
    </xf>
    <xf numFmtId="0" fontId="64" fillId="0" borderId="15" xfId="0" applyFont="1" applyBorder="1" applyAlignment="1">
      <alignment shrinkToFit="1"/>
    </xf>
    <xf numFmtId="0" fontId="64" fillId="0" borderId="0" xfId="0" applyFont="1" applyAlignment="1">
      <alignment shrinkToFit="1"/>
    </xf>
    <xf numFmtId="0" fontId="64" fillId="38" borderId="0" xfId="0" applyFont="1" applyFill="1" applyAlignment="1">
      <alignment/>
    </xf>
    <xf numFmtId="0" fontId="64" fillId="38" borderId="0" xfId="0" applyFont="1" applyFill="1" applyAlignment="1">
      <alignment horizontal="center"/>
    </xf>
    <xf numFmtId="0" fontId="64" fillId="38" borderId="0" xfId="0" applyFont="1" applyFill="1" applyAlignment="1">
      <alignment shrinkToFit="1"/>
    </xf>
    <xf numFmtId="0" fontId="64" fillId="0" borderId="0" xfId="0" applyFont="1" applyFill="1" applyAlignment="1">
      <alignment/>
    </xf>
    <xf numFmtId="0" fontId="65" fillId="34" borderId="0" xfId="0" applyFont="1" applyFill="1" applyBorder="1" applyAlignment="1">
      <alignment vertical="center" textRotation="90"/>
    </xf>
    <xf numFmtId="0" fontId="64" fillId="0" borderId="10" xfId="0" applyFont="1" applyFill="1" applyBorder="1" applyAlignment="1">
      <alignment/>
    </xf>
    <xf numFmtId="0" fontId="64" fillId="34" borderId="10" xfId="0" applyFont="1" applyFill="1" applyBorder="1" applyAlignment="1">
      <alignment/>
    </xf>
    <xf numFmtId="9" fontId="64" fillId="38" borderId="0" xfId="0" applyNumberFormat="1" applyFont="1" applyFill="1" applyAlignment="1">
      <alignment/>
    </xf>
    <xf numFmtId="9" fontId="64" fillId="34" borderId="10" xfId="0" applyNumberFormat="1" applyFont="1" applyFill="1" applyBorder="1" applyAlignment="1">
      <alignment/>
    </xf>
    <xf numFmtId="0" fontId="68" fillId="34" borderId="0" xfId="0" applyFont="1" applyFill="1" applyBorder="1" applyAlignment="1">
      <alignment horizontal="center"/>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65" fillId="39" borderId="0" xfId="0" applyFont="1" applyFill="1" applyBorder="1" applyAlignment="1">
      <alignment/>
    </xf>
    <xf numFmtId="0" fontId="65" fillId="39" borderId="0" xfId="0" applyFont="1" applyFill="1" applyBorder="1" applyAlignment="1">
      <alignment vertical="center"/>
    </xf>
    <xf numFmtId="0" fontId="65" fillId="34" borderId="23" xfId="0" applyFont="1" applyFill="1" applyBorder="1" applyAlignment="1">
      <alignment vertical="center" wrapText="1"/>
    </xf>
    <xf numFmtId="0" fontId="46" fillId="34" borderId="23" xfId="0" applyFont="1" applyFill="1" applyBorder="1" applyAlignment="1">
      <alignment/>
    </xf>
    <xf numFmtId="0" fontId="65" fillId="34" borderId="23" xfId="0" applyFont="1" applyFill="1" applyBorder="1" applyAlignment="1">
      <alignment vertical="center"/>
    </xf>
    <xf numFmtId="0" fontId="0" fillId="34" borderId="24" xfId="0" applyFill="1" applyBorder="1" applyAlignment="1">
      <alignment/>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0" fillId="34" borderId="28" xfId="0" applyFill="1" applyBorder="1" applyAlignment="1">
      <alignment/>
    </xf>
    <xf numFmtId="0" fontId="0" fillId="34" borderId="27" xfId="0" applyFill="1" applyBorder="1" applyAlignment="1">
      <alignment vertical="center"/>
    </xf>
    <xf numFmtId="0" fontId="0" fillId="34" borderId="28" xfId="0" applyFill="1" applyBorder="1" applyAlignment="1">
      <alignment vertical="center"/>
    </xf>
    <xf numFmtId="0" fontId="0" fillId="0" borderId="28" xfId="0" applyBorder="1" applyAlignment="1">
      <alignment/>
    </xf>
    <xf numFmtId="0" fontId="0" fillId="34" borderId="29" xfId="0" applyFill="1" applyBorder="1" applyAlignment="1">
      <alignment/>
    </xf>
    <xf numFmtId="0" fontId="66" fillId="34" borderId="30" xfId="0" applyFont="1" applyFill="1" applyBorder="1" applyAlignment="1">
      <alignment vertical="center" wrapText="1"/>
    </xf>
    <xf numFmtId="0" fontId="0" fillId="34" borderId="30" xfId="0" applyFill="1" applyBorder="1" applyAlignment="1">
      <alignment/>
    </xf>
    <xf numFmtId="0" fontId="66" fillId="34" borderId="30" xfId="0" applyFont="1" applyFill="1" applyBorder="1" applyAlignment="1">
      <alignment vertical="center"/>
    </xf>
    <xf numFmtId="0" fontId="0" fillId="34" borderId="31" xfId="0" applyFill="1" applyBorder="1" applyAlignment="1">
      <alignment/>
    </xf>
    <xf numFmtId="0" fontId="0" fillId="36" borderId="32" xfId="0" applyFill="1" applyBorder="1" applyAlignment="1">
      <alignment/>
    </xf>
    <xf numFmtId="0" fontId="0" fillId="36" borderId="33" xfId="0" applyFill="1" applyBorder="1" applyAlignment="1">
      <alignment/>
    </xf>
    <xf numFmtId="0" fontId="69" fillId="34" borderId="28" xfId="0" applyFont="1" applyFill="1" applyBorder="1" applyAlignment="1">
      <alignment/>
    </xf>
    <xf numFmtId="0" fontId="70" fillId="0" borderId="13" xfId="0" applyFont="1" applyBorder="1" applyAlignment="1">
      <alignment wrapText="1"/>
    </xf>
    <xf numFmtId="0" fontId="64" fillId="0" borderId="10" xfId="0" applyFont="1" applyBorder="1" applyAlignment="1">
      <alignment horizontal="center" vertical="center" wrapText="1"/>
    </xf>
    <xf numFmtId="0" fontId="71" fillId="0" borderId="0" xfId="0" applyFont="1" applyAlignment="1">
      <alignment horizontal="center" vertical="center" wrapText="1"/>
    </xf>
    <xf numFmtId="0" fontId="67" fillId="33" borderId="10" xfId="0" applyFont="1" applyFill="1" applyBorder="1" applyAlignment="1">
      <alignment horizontal="center" vertical="center" wrapText="1"/>
    </xf>
    <xf numFmtId="0" fontId="67" fillId="33" borderId="11" xfId="0" applyFont="1" applyFill="1" applyBorder="1" applyAlignment="1">
      <alignment horizontal="center" vertical="center" wrapText="1"/>
    </xf>
    <xf numFmtId="0" fontId="64" fillId="0" borderId="11" xfId="0" applyFont="1" applyBorder="1" applyAlignment="1">
      <alignment horizontal="center" vertical="center" wrapText="1"/>
    </xf>
    <xf numFmtId="0" fontId="64" fillId="0" borderId="0" xfId="0" applyFont="1" applyAlignment="1">
      <alignment horizontal="center" vertical="center" wrapText="1"/>
    </xf>
    <xf numFmtId="0" fontId="67" fillId="33" borderId="11" xfId="0" applyFont="1" applyFill="1" applyBorder="1" applyAlignment="1">
      <alignment horizontal="center" vertical="center"/>
    </xf>
    <xf numFmtId="0" fontId="67" fillId="33" borderId="14" xfId="0" applyFont="1" applyFill="1" applyBorder="1" applyAlignment="1">
      <alignment horizontal="center" vertical="center"/>
    </xf>
    <xf numFmtId="0" fontId="64" fillId="0" borderId="10" xfId="0" applyFont="1" applyBorder="1" applyAlignment="1">
      <alignment horizontal="center" vertical="center"/>
    </xf>
    <xf numFmtId="0" fontId="67" fillId="33" borderId="10" xfId="0" applyFont="1" applyFill="1" applyBorder="1" applyAlignment="1">
      <alignment horizontal="center" vertical="center"/>
    </xf>
    <xf numFmtId="0" fontId="64" fillId="0" borderId="0" xfId="0" applyFont="1" applyAlignment="1">
      <alignment horizontal="center" vertical="center"/>
    </xf>
    <xf numFmtId="0" fontId="64" fillId="0" borderId="0" xfId="0" applyFont="1" applyBorder="1" applyAlignment="1">
      <alignment horizontal="center" vertical="center"/>
    </xf>
    <xf numFmtId="0" fontId="67" fillId="33" borderId="34" xfId="0" applyFont="1" applyFill="1" applyBorder="1" applyAlignment="1">
      <alignment horizontal="center" vertical="center"/>
    </xf>
    <xf numFmtId="0" fontId="67" fillId="33" borderId="10" xfId="0" applyFont="1" applyFill="1" applyBorder="1" applyAlignment="1">
      <alignment horizontal="left" vertical="center" wrapText="1"/>
    </xf>
    <xf numFmtId="0" fontId="64" fillId="0" borderId="10" xfId="0" applyFont="1" applyBorder="1" applyAlignment="1">
      <alignment horizontal="left" vertical="center" wrapText="1"/>
    </xf>
    <xf numFmtId="0" fontId="64" fillId="0" borderId="0" xfId="0" applyFont="1" applyBorder="1" applyAlignment="1">
      <alignment horizontal="center" vertical="center" wrapText="1"/>
    </xf>
    <xf numFmtId="0" fontId="70" fillId="0" borderId="0" xfId="0" applyFont="1" applyBorder="1" applyAlignment="1">
      <alignment/>
    </xf>
    <xf numFmtId="0" fontId="0" fillId="34" borderId="0" xfId="0" applyFill="1" applyBorder="1" applyAlignment="1">
      <alignment/>
    </xf>
    <xf numFmtId="0" fontId="72" fillId="36" borderId="35" xfId="0" applyFont="1" applyFill="1" applyBorder="1" applyAlignment="1">
      <alignment vertical="center"/>
    </xf>
    <xf numFmtId="0" fontId="66" fillId="34" borderId="0" xfId="0" applyFont="1" applyFill="1" applyBorder="1" applyAlignment="1">
      <alignment horizontal="left" vertical="center" wrapText="1"/>
    </xf>
    <xf numFmtId="0" fontId="66" fillId="34" borderId="0" xfId="0" applyFont="1" applyFill="1" applyBorder="1" applyAlignment="1">
      <alignment horizontal="left" vertical="center"/>
    </xf>
    <xf numFmtId="0" fontId="66" fillId="34" borderId="0" xfId="0" applyFont="1" applyFill="1" applyBorder="1" applyAlignment="1">
      <alignment vertical="center" wrapText="1"/>
    </xf>
    <xf numFmtId="0" fontId="72" fillId="39" borderId="0" xfId="0" applyFont="1" applyFill="1" applyBorder="1" applyAlignment="1">
      <alignment vertical="center"/>
    </xf>
    <xf numFmtId="0" fontId="66" fillId="34" borderId="0" xfId="0" applyFont="1" applyFill="1" applyBorder="1" applyAlignment="1">
      <alignment horizontal="left" vertical="center" wrapText="1"/>
    </xf>
    <xf numFmtId="0" fontId="65" fillId="40" borderId="0" xfId="0" applyFont="1" applyFill="1" applyBorder="1" applyAlignment="1">
      <alignment/>
    </xf>
    <xf numFmtId="0" fontId="46" fillId="40" borderId="0" xfId="0" applyFont="1" applyFill="1" applyBorder="1" applyAlignment="1">
      <alignment/>
    </xf>
    <xf numFmtId="0" fontId="65" fillId="40" borderId="0" xfId="0" applyFont="1" applyFill="1" applyBorder="1" applyAlignment="1">
      <alignment vertical="center"/>
    </xf>
    <xf numFmtId="0" fontId="0" fillId="34" borderId="36" xfId="0" applyFill="1" applyBorder="1" applyAlignment="1">
      <alignment/>
    </xf>
    <xf numFmtId="0" fontId="0" fillId="34" borderId="37" xfId="0" applyFill="1" applyBorder="1" applyAlignment="1">
      <alignment/>
    </xf>
    <xf numFmtId="0" fontId="0" fillId="34" borderId="38" xfId="0" applyFill="1" applyBorder="1" applyAlignment="1">
      <alignment/>
    </xf>
    <xf numFmtId="0" fontId="0" fillId="34" borderId="39" xfId="0" applyFill="1" applyBorder="1" applyAlignment="1">
      <alignment/>
    </xf>
    <xf numFmtId="0" fontId="0" fillId="34" borderId="40" xfId="0" applyFill="1" applyBorder="1" applyAlignment="1">
      <alignment/>
    </xf>
    <xf numFmtId="0" fontId="0" fillId="0" borderId="40" xfId="0" applyBorder="1" applyAlignment="1">
      <alignment/>
    </xf>
    <xf numFmtId="0" fontId="0" fillId="34" borderId="41" xfId="0" applyFill="1" applyBorder="1" applyAlignment="1">
      <alignment/>
    </xf>
    <xf numFmtId="0" fontId="66" fillId="34" borderId="42" xfId="0" applyFont="1" applyFill="1" applyBorder="1" applyAlignment="1">
      <alignment vertical="center" wrapText="1"/>
    </xf>
    <xf numFmtId="0" fontId="0" fillId="34" borderId="42" xfId="0" applyFill="1" applyBorder="1" applyAlignment="1">
      <alignment/>
    </xf>
    <xf numFmtId="0" fontId="66" fillId="34" borderId="42" xfId="0" applyFont="1" applyFill="1" applyBorder="1" applyAlignment="1">
      <alignment vertical="center"/>
    </xf>
    <xf numFmtId="0" fontId="0" fillId="34" borderId="43" xfId="0" applyFill="1" applyBorder="1" applyAlignment="1">
      <alignment/>
    </xf>
    <xf numFmtId="0" fontId="0" fillId="0" borderId="40" xfId="0" applyFill="1" applyBorder="1" applyAlignment="1">
      <alignment/>
    </xf>
    <xf numFmtId="0" fontId="0" fillId="34" borderId="44" xfId="0" applyFill="1" applyBorder="1" applyAlignment="1">
      <alignment/>
    </xf>
    <xf numFmtId="0" fontId="0" fillId="34" borderId="45" xfId="0" applyFill="1" applyBorder="1" applyAlignment="1">
      <alignment/>
    </xf>
    <xf numFmtId="0" fontId="0" fillId="34" borderId="46" xfId="0" applyFill="1" applyBorder="1" applyAlignment="1">
      <alignment/>
    </xf>
    <xf numFmtId="0" fontId="0" fillId="34" borderId="47" xfId="0" applyFill="1" applyBorder="1" applyAlignment="1">
      <alignment/>
    </xf>
    <xf numFmtId="0" fontId="0" fillId="34" borderId="48" xfId="0" applyFill="1" applyBorder="1" applyAlignment="1">
      <alignment/>
    </xf>
    <xf numFmtId="0" fontId="0" fillId="0" borderId="48" xfId="0" applyBorder="1" applyAlignment="1">
      <alignment/>
    </xf>
    <xf numFmtId="0" fontId="69" fillId="34" borderId="48" xfId="0" applyFont="1" applyFill="1" applyBorder="1" applyAlignment="1">
      <alignment/>
    </xf>
    <xf numFmtId="0" fontId="0" fillId="34" borderId="49" xfId="0" applyFill="1" applyBorder="1" applyAlignment="1">
      <alignment/>
    </xf>
    <xf numFmtId="0" fontId="66" fillId="34" borderId="50" xfId="0" applyFont="1" applyFill="1" applyBorder="1" applyAlignment="1">
      <alignment vertical="center" wrapText="1"/>
    </xf>
    <xf numFmtId="0" fontId="0" fillId="34" borderId="50" xfId="0" applyFill="1" applyBorder="1" applyAlignment="1">
      <alignment/>
    </xf>
    <xf numFmtId="0" fontId="66" fillId="34" borderId="50" xfId="0" applyFont="1" applyFill="1" applyBorder="1" applyAlignment="1">
      <alignment vertical="center"/>
    </xf>
    <xf numFmtId="0" fontId="0" fillId="34" borderId="51" xfId="0" applyFill="1" applyBorder="1" applyAlignment="1">
      <alignment/>
    </xf>
    <xf numFmtId="9" fontId="73" fillId="34" borderId="0" xfId="0" applyNumberFormat="1" applyFont="1" applyFill="1" applyBorder="1" applyAlignment="1">
      <alignment horizontal="center" vertical="center"/>
    </xf>
    <xf numFmtId="0" fontId="74" fillId="34" borderId="0" xfId="0" applyFont="1" applyFill="1" applyBorder="1" applyAlignment="1">
      <alignment horizontal="left" vertical="center" wrapText="1"/>
    </xf>
    <xf numFmtId="0" fontId="66" fillId="33" borderId="0" xfId="0" applyFont="1" applyFill="1" applyBorder="1" applyAlignment="1">
      <alignment vertical="center" wrapText="1"/>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65" fillId="34" borderId="23" xfId="0" applyFont="1" applyFill="1" applyBorder="1" applyAlignment="1">
      <alignment vertical="center" textRotation="90"/>
    </xf>
    <xf numFmtId="0" fontId="0" fillId="34" borderId="23" xfId="0" applyFill="1" applyBorder="1" applyAlignment="1">
      <alignment/>
    </xf>
    <xf numFmtId="0" fontId="66" fillId="34" borderId="23" xfId="0" applyFont="1" applyFill="1" applyBorder="1" applyAlignment="1">
      <alignment horizontal="left" vertical="center" wrapText="1"/>
    </xf>
    <xf numFmtId="0" fontId="74" fillId="34" borderId="23" xfId="0" applyFont="1" applyFill="1" applyBorder="1" applyAlignment="1">
      <alignment vertical="center" wrapText="1"/>
    </xf>
    <xf numFmtId="0" fontId="0" fillId="34" borderId="22" xfId="0" applyFill="1" applyBorder="1" applyAlignment="1">
      <alignment/>
    </xf>
    <xf numFmtId="0" fontId="0" fillId="33" borderId="0" xfId="0" applyFill="1" applyBorder="1" applyAlignment="1">
      <alignment vertical="center"/>
    </xf>
    <xf numFmtId="9" fontId="67" fillId="34" borderId="23" xfId="0" applyNumberFormat="1" applyFont="1" applyFill="1" applyBorder="1" applyAlignment="1">
      <alignment horizontal="center" vertical="center"/>
    </xf>
    <xf numFmtId="0" fontId="65" fillId="36" borderId="0" xfId="0" applyFont="1" applyFill="1" applyBorder="1" applyAlignment="1">
      <alignment vertical="center"/>
    </xf>
    <xf numFmtId="0" fontId="65" fillId="35" borderId="0" xfId="0" applyFont="1" applyFill="1" applyBorder="1" applyAlignment="1">
      <alignment vertical="center"/>
    </xf>
    <xf numFmtId="0" fontId="65" fillId="35" borderId="0" xfId="0" applyFont="1" applyFill="1" applyBorder="1" applyAlignment="1">
      <alignment horizontal="left" vertical="center"/>
    </xf>
    <xf numFmtId="0" fontId="70" fillId="0" borderId="13" xfId="0" applyFont="1" applyBorder="1" applyAlignment="1">
      <alignment vertical="center" wrapText="1"/>
    </xf>
    <xf numFmtId="0" fontId="75" fillId="0" borderId="0" xfId="0" applyFont="1" applyAlignment="1">
      <alignment/>
    </xf>
    <xf numFmtId="0" fontId="76" fillId="0" borderId="0" xfId="0" applyFont="1" applyAlignment="1">
      <alignment/>
    </xf>
    <xf numFmtId="0" fontId="65" fillId="40" borderId="0" xfId="0" applyFont="1" applyFill="1" applyBorder="1" applyAlignment="1">
      <alignment horizontal="left" vertical="center"/>
    </xf>
    <xf numFmtId="0" fontId="0" fillId="0" borderId="0" xfId="0" applyBorder="1" applyAlignment="1">
      <alignment/>
    </xf>
    <xf numFmtId="0" fontId="0" fillId="34" borderId="52" xfId="0" applyFill="1" applyBorder="1" applyAlignment="1">
      <alignment/>
    </xf>
    <xf numFmtId="0" fontId="72" fillId="36" borderId="53" xfId="0" applyFont="1" applyFill="1" applyBorder="1" applyAlignment="1">
      <alignment vertical="center"/>
    </xf>
    <xf numFmtId="0" fontId="0" fillId="36" borderId="53" xfId="0" applyFill="1" applyBorder="1" applyAlignment="1">
      <alignment/>
    </xf>
    <xf numFmtId="0" fontId="0" fillId="34" borderId="54" xfId="0" applyFill="1" applyBorder="1" applyAlignment="1">
      <alignment/>
    </xf>
    <xf numFmtId="0" fontId="0" fillId="34" borderId="0" xfId="0" applyFill="1" applyBorder="1" applyAlignment="1" applyProtection="1">
      <alignment/>
      <protection locked="0"/>
    </xf>
    <xf numFmtId="0" fontId="66" fillId="34" borderId="0" xfId="0" applyFont="1" applyFill="1" applyBorder="1" applyAlignment="1" applyProtection="1">
      <alignment horizontal="left" vertical="center"/>
      <protection locked="0"/>
    </xf>
    <xf numFmtId="0" fontId="77" fillId="34"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77" fillId="34" borderId="0" xfId="0" applyFont="1" applyFill="1" applyBorder="1" applyAlignment="1">
      <alignment horizontal="left"/>
    </xf>
    <xf numFmtId="0" fontId="65" fillId="36" borderId="0" xfId="0" applyFont="1" applyFill="1" applyBorder="1" applyAlignment="1">
      <alignment horizontal="left" vertical="center" wrapText="1"/>
    </xf>
    <xf numFmtId="0" fontId="66" fillId="0" borderId="55" xfId="0" applyFont="1" applyBorder="1" applyAlignment="1" applyProtection="1">
      <alignment horizontal="left" vertical="center"/>
      <protection locked="0"/>
    </xf>
    <xf numFmtId="0" fontId="66" fillId="0" borderId="56" xfId="0" applyFont="1" applyBorder="1" applyAlignment="1" applyProtection="1">
      <alignment horizontal="left" vertical="center"/>
      <protection locked="0"/>
    </xf>
    <xf numFmtId="0" fontId="66" fillId="0" borderId="57" xfId="0" applyFont="1" applyBorder="1" applyAlignment="1" applyProtection="1">
      <alignment horizontal="left" vertical="center"/>
      <protection locked="0"/>
    </xf>
    <xf numFmtId="0" fontId="66" fillId="0" borderId="58" xfId="0" applyFont="1" applyBorder="1" applyAlignment="1" applyProtection="1">
      <alignment horizontal="left" vertical="center"/>
      <protection locked="0"/>
    </xf>
    <xf numFmtId="0" fontId="66" fillId="0" borderId="59" xfId="0" applyFont="1" applyBorder="1" applyAlignment="1" applyProtection="1">
      <alignment horizontal="left" vertical="center"/>
      <protection locked="0"/>
    </xf>
    <xf numFmtId="0" fontId="66" fillId="0" borderId="60" xfId="0" applyFont="1" applyBorder="1" applyAlignment="1" applyProtection="1">
      <alignment horizontal="left" vertical="center"/>
      <protection locked="0"/>
    </xf>
    <xf numFmtId="0" fontId="66" fillId="34" borderId="53" xfId="0" applyFont="1" applyFill="1" applyBorder="1" applyAlignment="1" applyProtection="1">
      <alignment horizontal="center" vertical="center"/>
      <protection locked="0"/>
    </xf>
    <xf numFmtId="0" fontId="66" fillId="0" borderId="0" xfId="0" applyFont="1" applyBorder="1" applyAlignment="1">
      <alignment horizontal="left" vertical="center" wrapText="1"/>
    </xf>
    <xf numFmtId="0" fontId="66" fillId="0" borderId="35" xfId="0" applyFont="1" applyBorder="1" applyAlignment="1" applyProtection="1">
      <alignment horizontal="left" vertical="center"/>
      <protection locked="0"/>
    </xf>
    <xf numFmtId="0" fontId="66" fillId="0" borderId="32" xfId="0" applyFont="1" applyBorder="1" applyAlignment="1" applyProtection="1">
      <alignment horizontal="left" vertical="center"/>
      <protection locked="0"/>
    </xf>
    <xf numFmtId="0" fontId="66" fillId="0" borderId="33" xfId="0" applyFont="1" applyBorder="1" applyAlignment="1" applyProtection="1">
      <alignment horizontal="left" vertical="center"/>
      <protection locked="0"/>
    </xf>
    <xf numFmtId="0" fontId="66" fillId="0" borderId="35" xfId="0" applyFont="1" applyBorder="1" applyAlignment="1" applyProtection="1">
      <alignment horizontal="left" vertical="center" wrapText="1"/>
      <protection locked="0"/>
    </xf>
    <xf numFmtId="0" fontId="66" fillId="0" borderId="32" xfId="0" applyFont="1" applyBorder="1" applyAlignment="1" applyProtection="1">
      <alignment horizontal="left" vertical="center" wrapText="1"/>
      <protection locked="0"/>
    </xf>
    <xf numFmtId="0" fontId="66" fillId="0" borderId="33" xfId="0" applyFont="1" applyBorder="1" applyAlignment="1" applyProtection="1">
      <alignment horizontal="left" vertical="center" wrapText="1"/>
      <protection locked="0"/>
    </xf>
    <xf numFmtId="0" fontId="0" fillId="34" borderId="56" xfId="0" applyFill="1" applyBorder="1" applyAlignment="1">
      <alignment horizontal="left" vertical="center"/>
    </xf>
    <xf numFmtId="0" fontId="0" fillId="34" borderId="57" xfId="0" applyFill="1" applyBorder="1" applyAlignment="1">
      <alignment horizontal="left" vertical="center"/>
    </xf>
    <xf numFmtId="0" fontId="0" fillId="34" borderId="0" xfId="0" applyFill="1" applyBorder="1" applyAlignment="1">
      <alignment horizontal="left" vertical="center"/>
    </xf>
    <xf numFmtId="0" fontId="0" fillId="34" borderId="61" xfId="0" applyFill="1" applyBorder="1" applyAlignment="1">
      <alignment horizontal="left"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78" fillId="34" borderId="0" xfId="0" applyFont="1" applyFill="1" applyBorder="1" applyAlignment="1">
      <alignment horizontal="left"/>
    </xf>
    <xf numFmtId="0" fontId="66" fillId="0" borderId="15" xfId="0" applyFont="1" applyBorder="1" applyAlignment="1" applyProtection="1">
      <alignment horizontal="left" vertical="center"/>
      <protection locked="0"/>
    </xf>
    <xf numFmtId="0" fontId="66" fillId="0" borderId="62" xfId="0" applyFont="1" applyBorder="1" applyAlignment="1" applyProtection="1">
      <alignment horizontal="left" vertical="center"/>
      <protection locked="0"/>
    </xf>
    <xf numFmtId="0" fontId="66" fillId="0" borderId="63" xfId="0" applyFont="1" applyBorder="1" applyAlignment="1" applyProtection="1">
      <alignment horizontal="left" vertical="center"/>
      <protection locked="0"/>
    </xf>
    <xf numFmtId="0" fontId="65" fillId="35" borderId="0" xfId="0" applyFont="1" applyFill="1" applyBorder="1" applyAlignment="1">
      <alignment horizontal="left" vertical="center" wrapText="1"/>
    </xf>
    <xf numFmtId="0" fontId="79" fillId="34" borderId="0" xfId="0" applyFont="1" applyFill="1" applyBorder="1" applyAlignment="1">
      <alignment horizontal="left"/>
    </xf>
    <xf numFmtId="0" fontId="66" fillId="0" borderId="15" xfId="0" applyFont="1" applyBorder="1" applyAlignment="1" applyProtection="1">
      <alignment horizontal="left" vertical="center" wrapText="1"/>
      <protection locked="0"/>
    </xf>
    <xf numFmtId="0" fontId="66" fillId="0" borderId="62" xfId="0" applyFont="1" applyBorder="1" applyAlignment="1" applyProtection="1">
      <alignment horizontal="left" vertical="center" wrapText="1"/>
      <protection locked="0"/>
    </xf>
    <xf numFmtId="0" fontId="66" fillId="0" borderId="63" xfId="0" applyFont="1" applyBorder="1" applyAlignment="1" applyProtection="1">
      <alignment horizontal="left" vertical="center" wrapText="1"/>
      <protection locked="0"/>
    </xf>
    <xf numFmtId="0" fontId="65" fillId="40" borderId="0" xfId="0" applyFont="1" applyFill="1" applyBorder="1" applyAlignment="1">
      <alignment horizontal="left" vertical="center" wrapText="1"/>
    </xf>
    <xf numFmtId="0" fontId="80" fillId="34" borderId="0" xfId="0" applyFont="1" applyFill="1" applyBorder="1" applyAlignment="1">
      <alignment horizontal="left"/>
    </xf>
    <xf numFmtId="0" fontId="81" fillId="34" borderId="64" xfId="53" applyFont="1" applyFill="1" applyBorder="1" applyAlignment="1" applyProtection="1">
      <alignment horizontal="left" vertical="center"/>
      <protection locked="0"/>
    </xf>
    <xf numFmtId="0" fontId="81" fillId="34" borderId="65" xfId="53" applyFont="1" applyFill="1" applyBorder="1" applyAlignment="1" applyProtection="1">
      <alignment horizontal="left" vertical="center"/>
      <protection locked="0"/>
    </xf>
    <xf numFmtId="0" fontId="81" fillId="34" borderId="66" xfId="53" applyFont="1" applyFill="1" applyBorder="1" applyAlignment="1" applyProtection="1">
      <alignment horizontal="left" vertical="center"/>
      <protection locked="0"/>
    </xf>
    <xf numFmtId="0" fontId="66" fillId="0" borderId="64" xfId="0" applyFont="1" applyFill="1" applyBorder="1" applyAlignment="1">
      <alignment horizontal="left" vertical="top"/>
    </xf>
    <xf numFmtId="0" fontId="66" fillId="0" borderId="65" xfId="0" applyFont="1" applyFill="1" applyBorder="1" applyAlignment="1">
      <alignment horizontal="left" vertical="top"/>
    </xf>
    <xf numFmtId="0" fontId="66" fillId="0" borderId="67" xfId="0" applyFont="1" applyFill="1" applyBorder="1" applyAlignment="1">
      <alignment horizontal="left" vertical="top"/>
    </xf>
    <xf numFmtId="0" fontId="66" fillId="0" borderId="68" xfId="0" applyFont="1" applyFill="1" applyBorder="1" applyAlignment="1">
      <alignment horizontal="left" vertical="top"/>
    </xf>
    <xf numFmtId="0" fontId="66" fillId="0" borderId="11" xfId="0" applyFont="1" applyFill="1" applyBorder="1" applyAlignment="1">
      <alignment horizontal="left" vertical="top"/>
    </xf>
    <xf numFmtId="0" fontId="81" fillId="34" borderId="11" xfId="53" applyFont="1" applyFill="1" applyBorder="1" applyAlignment="1" applyProtection="1">
      <alignment horizontal="left" vertical="center"/>
      <protection locked="0"/>
    </xf>
    <xf numFmtId="0" fontId="81" fillId="34" borderId="67" xfId="53" applyFont="1" applyFill="1" applyBorder="1" applyAlignment="1" applyProtection="1">
      <alignment horizontal="left" vertical="center"/>
      <protection locked="0"/>
    </xf>
    <xf numFmtId="0" fontId="81" fillId="34" borderId="68" xfId="53" applyFont="1" applyFill="1" applyBorder="1" applyAlignment="1" applyProtection="1">
      <alignment horizontal="left" vertical="center"/>
      <protection locked="0"/>
    </xf>
    <xf numFmtId="0" fontId="81" fillId="34" borderId="69" xfId="53" applyFont="1" applyFill="1" applyBorder="1" applyAlignment="1" applyProtection="1">
      <alignment horizontal="left" vertical="center"/>
      <protection locked="0"/>
    </xf>
    <xf numFmtId="0" fontId="72" fillId="40" borderId="70" xfId="0" applyFont="1" applyFill="1" applyBorder="1" applyAlignment="1">
      <alignment horizontal="left" vertical="center" wrapText="1"/>
    </xf>
    <xf numFmtId="0" fontId="66" fillId="0" borderId="70" xfId="0" applyFont="1" applyFill="1" applyBorder="1" applyAlignment="1">
      <alignment horizontal="left" vertical="center"/>
    </xf>
    <xf numFmtId="0" fontId="66" fillId="0" borderId="70" xfId="0" applyFont="1" applyFill="1" applyBorder="1" applyAlignment="1">
      <alignment horizontal="left" vertical="center" wrapText="1"/>
    </xf>
    <xf numFmtId="0" fontId="66" fillId="0" borderId="71" xfId="0" applyFont="1" applyFill="1" applyBorder="1" applyAlignment="1">
      <alignment horizontal="left" vertical="center" wrapText="1"/>
    </xf>
    <xf numFmtId="0" fontId="66" fillId="0" borderId="70" xfId="0" applyFont="1" applyFill="1" applyBorder="1" applyAlignment="1">
      <alignment horizontal="center" vertical="center"/>
    </xf>
    <xf numFmtId="0" fontId="66" fillId="0" borderId="11" xfId="0" applyFont="1" applyFill="1" applyBorder="1" applyAlignment="1">
      <alignment horizontal="left" vertical="center"/>
    </xf>
    <xf numFmtId="0" fontId="66" fillId="0" borderId="11" xfId="0" applyFont="1" applyFill="1" applyBorder="1" applyAlignment="1">
      <alignment horizontal="left" vertical="center" wrapText="1"/>
    </xf>
    <xf numFmtId="0" fontId="66" fillId="0" borderId="11" xfId="0" applyFont="1" applyFill="1" applyBorder="1" applyAlignment="1">
      <alignment horizontal="center" vertical="center"/>
    </xf>
    <xf numFmtId="0" fontId="72" fillId="35" borderId="11" xfId="0" applyFont="1" applyFill="1" applyBorder="1" applyAlignment="1">
      <alignment horizontal="left" vertical="center" wrapText="1"/>
    </xf>
    <xf numFmtId="0" fontId="66" fillId="0" borderId="72" xfId="0" applyFont="1" applyFill="1" applyBorder="1" applyAlignment="1">
      <alignment horizontal="left" vertical="top"/>
    </xf>
    <xf numFmtId="0" fontId="66" fillId="0" borderId="73" xfId="0" applyFont="1" applyFill="1" applyBorder="1" applyAlignment="1">
      <alignment horizontal="left" vertical="top"/>
    </xf>
    <xf numFmtId="0" fontId="66" fillId="0" borderId="74" xfId="0" applyFont="1" applyFill="1" applyBorder="1" applyAlignment="1">
      <alignment horizontal="left" vertical="top"/>
    </xf>
    <xf numFmtId="0" fontId="66" fillId="0" borderId="75" xfId="0" applyFont="1" applyFill="1" applyBorder="1" applyAlignment="1">
      <alignment horizontal="left" vertical="top"/>
    </xf>
    <xf numFmtId="0" fontId="66" fillId="0" borderId="76" xfId="0" applyFont="1" applyFill="1" applyBorder="1" applyAlignment="1">
      <alignment horizontal="left" vertical="top"/>
    </xf>
    <xf numFmtId="0" fontId="66" fillId="0" borderId="77" xfId="0" applyFont="1" applyFill="1" applyBorder="1" applyAlignment="1">
      <alignment horizontal="left" vertical="top"/>
    </xf>
    <xf numFmtId="0" fontId="81" fillId="34" borderId="72" xfId="53" applyFont="1" applyFill="1" applyBorder="1" applyAlignment="1" applyProtection="1">
      <alignment horizontal="left" vertical="center"/>
      <protection locked="0"/>
    </xf>
    <xf numFmtId="0" fontId="81" fillId="34" borderId="73" xfId="53" applyFont="1" applyFill="1" applyBorder="1" applyAlignment="1" applyProtection="1">
      <alignment horizontal="left" vertical="center"/>
      <protection locked="0"/>
    </xf>
    <xf numFmtId="0" fontId="81" fillId="34" borderId="74" xfId="53" applyFont="1" applyFill="1" applyBorder="1" applyAlignment="1" applyProtection="1">
      <alignment horizontal="left" vertical="center"/>
      <protection locked="0"/>
    </xf>
    <xf numFmtId="0" fontId="81" fillId="34" borderId="75" xfId="53" applyFont="1" applyFill="1" applyBorder="1" applyAlignment="1" applyProtection="1">
      <alignment horizontal="left" vertical="center"/>
      <protection locked="0"/>
    </xf>
    <xf numFmtId="0" fontId="81" fillId="34" borderId="76" xfId="53" applyFont="1" applyFill="1" applyBorder="1" applyAlignment="1" applyProtection="1">
      <alignment horizontal="left" vertical="center"/>
      <protection locked="0"/>
    </xf>
    <xf numFmtId="0" fontId="81" fillId="34" borderId="77" xfId="53" applyFont="1" applyFill="1" applyBorder="1" applyAlignment="1" applyProtection="1">
      <alignment horizontal="left" vertical="center"/>
      <protection locked="0"/>
    </xf>
    <xf numFmtId="0" fontId="72" fillId="35" borderId="11" xfId="0" applyFont="1" applyFill="1" applyBorder="1" applyAlignment="1">
      <alignment horizontal="left" vertical="center"/>
    </xf>
    <xf numFmtId="0" fontId="72" fillId="36" borderId="53" xfId="0" applyFont="1" applyFill="1" applyBorder="1" applyAlignment="1">
      <alignment horizontal="left"/>
    </xf>
    <xf numFmtId="0" fontId="66" fillId="0" borderId="53" xfId="0" applyFont="1" applyFill="1" applyBorder="1" applyAlignment="1">
      <alignment horizontal="left" vertical="center" wrapText="1"/>
    </xf>
    <xf numFmtId="0" fontId="66" fillId="0" borderId="53" xfId="0" applyFont="1" applyFill="1" applyBorder="1" applyAlignment="1">
      <alignment horizontal="center" vertical="center"/>
    </xf>
    <xf numFmtId="0" fontId="66" fillId="0" borderId="53" xfId="0" applyFont="1" applyFill="1" applyBorder="1" applyAlignment="1">
      <alignment horizontal="left" vertical="top"/>
    </xf>
    <xf numFmtId="0" fontId="81" fillId="34" borderId="53" xfId="53" applyFont="1" applyFill="1" applyBorder="1" applyAlignment="1" applyProtection="1">
      <alignment horizontal="left" vertical="center"/>
      <protection locked="0"/>
    </xf>
    <xf numFmtId="0" fontId="81" fillId="34" borderId="55" xfId="53" applyFont="1" applyFill="1" applyBorder="1" applyAlignment="1" applyProtection="1">
      <alignment horizontal="left" vertical="center"/>
      <protection locked="0"/>
    </xf>
    <xf numFmtId="0" fontId="81" fillId="34" borderId="56" xfId="53" applyFont="1" applyFill="1" applyBorder="1" applyAlignment="1" applyProtection="1">
      <alignment horizontal="left" vertical="center"/>
      <protection locked="0"/>
    </xf>
    <xf numFmtId="0" fontId="81" fillId="34" borderId="57" xfId="53" applyFont="1" applyFill="1" applyBorder="1" applyAlignment="1" applyProtection="1">
      <alignment horizontal="left" vertical="center"/>
      <protection locked="0"/>
    </xf>
    <xf numFmtId="0" fontId="81" fillId="34" borderId="52" xfId="53" applyFont="1" applyFill="1" applyBorder="1" applyAlignment="1" applyProtection="1">
      <alignment horizontal="left" vertical="center"/>
      <protection locked="0"/>
    </xf>
    <xf numFmtId="0" fontId="81" fillId="34" borderId="0" xfId="53" applyFont="1" applyFill="1" applyBorder="1" applyAlignment="1" applyProtection="1">
      <alignment horizontal="left" vertical="center"/>
      <protection locked="0"/>
    </xf>
    <xf numFmtId="0" fontId="81" fillId="34" borderId="61" xfId="53" applyFont="1" applyFill="1" applyBorder="1" applyAlignment="1" applyProtection="1">
      <alignment horizontal="left" vertical="center"/>
      <protection locked="0"/>
    </xf>
    <xf numFmtId="0" fontId="81" fillId="34" borderId="58" xfId="53" applyFont="1" applyFill="1" applyBorder="1" applyAlignment="1" applyProtection="1">
      <alignment horizontal="left" vertical="center"/>
      <protection locked="0"/>
    </xf>
    <xf numFmtId="0" fontId="81" fillId="34" borderId="59" xfId="53" applyFont="1" applyFill="1" applyBorder="1" applyAlignment="1" applyProtection="1">
      <alignment horizontal="left" vertical="center"/>
      <protection locked="0"/>
    </xf>
    <xf numFmtId="0" fontId="81" fillId="34" borderId="60" xfId="53" applyFont="1" applyFill="1" applyBorder="1" applyAlignment="1" applyProtection="1">
      <alignment horizontal="left" vertical="center"/>
      <protection locked="0"/>
    </xf>
    <xf numFmtId="0" fontId="66" fillId="0" borderId="53" xfId="0" applyFont="1" applyFill="1" applyBorder="1" applyAlignment="1">
      <alignment horizontal="left" vertical="center"/>
    </xf>
    <xf numFmtId="0" fontId="72" fillId="36" borderId="53" xfId="0" applyFont="1" applyFill="1" applyBorder="1" applyAlignment="1">
      <alignment horizontal="left" vertical="center" wrapText="1"/>
    </xf>
    <xf numFmtId="0" fontId="66" fillId="0" borderId="55" xfId="0" applyFont="1" applyFill="1" applyBorder="1" applyAlignment="1">
      <alignment horizontal="left" vertical="top"/>
    </xf>
    <xf numFmtId="0" fontId="66" fillId="0" borderId="56" xfId="0" applyFont="1" applyFill="1" applyBorder="1" applyAlignment="1">
      <alignment horizontal="left" vertical="top"/>
    </xf>
    <xf numFmtId="0" fontId="66" fillId="0" borderId="52" xfId="0" applyFont="1" applyFill="1" applyBorder="1" applyAlignment="1">
      <alignment horizontal="left" vertical="top"/>
    </xf>
    <xf numFmtId="0" fontId="66" fillId="0" borderId="0" xfId="0" applyFont="1" applyFill="1" applyBorder="1" applyAlignment="1">
      <alignment horizontal="left" vertical="top"/>
    </xf>
    <xf numFmtId="0" fontId="66" fillId="0" borderId="58" xfId="0" applyFont="1" applyFill="1" applyBorder="1" applyAlignment="1">
      <alignment horizontal="left" vertical="top"/>
    </xf>
    <xf numFmtId="0" fontId="66" fillId="0" borderId="59" xfId="0" applyFont="1" applyFill="1" applyBorder="1" applyAlignment="1">
      <alignment horizontal="left" vertical="top"/>
    </xf>
    <xf numFmtId="0" fontId="66" fillId="0" borderId="78" xfId="0" applyFont="1" applyFill="1" applyBorder="1" applyAlignment="1">
      <alignment horizontal="left" vertical="center" wrapText="1"/>
    </xf>
    <xf numFmtId="0" fontId="66" fillId="0" borderId="79" xfId="0" applyFont="1" applyFill="1" applyBorder="1" applyAlignment="1">
      <alignment horizontal="left" vertical="center" wrapText="1"/>
    </xf>
    <xf numFmtId="0" fontId="66" fillId="0" borderId="80" xfId="0" applyFont="1" applyFill="1" applyBorder="1" applyAlignment="1">
      <alignment horizontal="left" vertical="center" wrapText="1"/>
    </xf>
    <xf numFmtId="0" fontId="66" fillId="0" borderId="81"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66" fillId="0" borderId="82" xfId="0" applyFont="1" applyFill="1" applyBorder="1" applyAlignment="1">
      <alignment horizontal="left" vertical="center" wrapText="1"/>
    </xf>
    <xf numFmtId="0" fontId="66" fillId="0" borderId="83" xfId="0" applyFont="1" applyFill="1" applyBorder="1" applyAlignment="1">
      <alignment horizontal="left" vertical="center" wrapText="1"/>
    </xf>
    <xf numFmtId="0" fontId="66" fillId="0" borderId="84" xfId="0" applyFont="1" applyFill="1" applyBorder="1" applyAlignment="1">
      <alignment horizontal="left" vertical="center" wrapText="1"/>
    </xf>
    <xf numFmtId="0" fontId="66" fillId="0" borderId="85" xfId="0" applyFont="1" applyFill="1" applyBorder="1" applyAlignment="1">
      <alignment horizontal="left" vertical="center" wrapText="1"/>
    </xf>
    <xf numFmtId="0" fontId="74" fillId="34" borderId="23" xfId="0" applyFont="1" applyFill="1" applyBorder="1" applyAlignment="1">
      <alignment horizontal="left" vertical="center" wrapText="1"/>
    </xf>
    <xf numFmtId="0" fontId="66" fillId="0" borderId="70" xfId="0" applyFont="1" applyFill="1" applyBorder="1" applyAlignment="1">
      <alignment horizontal="left" vertical="top"/>
    </xf>
    <xf numFmtId="0" fontId="81" fillId="34" borderId="70" xfId="53" applyFont="1" applyFill="1" applyBorder="1" applyAlignment="1" applyProtection="1">
      <alignment horizontal="left" vertical="center"/>
      <protection locked="0"/>
    </xf>
    <xf numFmtId="0" fontId="66" fillId="0" borderId="70" xfId="0" applyFont="1" applyFill="1" applyBorder="1" applyAlignment="1" applyProtection="1">
      <alignment horizontal="left" vertical="center" wrapText="1"/>
      <protection locked="0"/>
    </xf>
    <xf numFmtId="0" fontId="0" fillId="34" borderId="70" xfId="0" applyFill="1" applyBorder="1" applyAlignment="1" applyProtection="1">
      <alignment horizontal="left" vertical="center"/>
      <protection locked="0"/>
    </xf>
    <xf numFmtId="0" fontId="72" fillId="40" borderId="71" xfId="0" applyFont="1" applyFill="1" applyBorder="1" applyAlignment="1">
      <alignment horizontal="left" vertical="center" wrapText="1"/>
    </xf>
    <xf numFmtId="0" fontId="0" fillId="34" borderId="53" xfId="0" applyFill="1" applyBorder="1" applyAlignment="1" applyProtection="1">
      <alignment horizontal="left" vertical="center"/>
      <protection locked="0"/>
    </xf>
    <xf numFmtId="0" fontId="66" fillId="0" borderId="53" xfId="0" applyFont="1" applyFill="1" applyBorder="1" applyAlignment="1" applyProtection="1">
      <alignment horizontal="left" vertical="center" wrapText="1"/>
      <protection locked="0"/>
    </xf>
    <xf numFmtId="0" fontId="72" fillId="36" borderId="35" xfId="0" applyFont="1" applyFill="1" applyBorder="1" applyAlignment="1">
      <alignment horizontal="left" vertical="center" wrapText="1"/>
    </xf>
    <xf numFmtId="0" fontId="72" fillId="36" borderId="32" xfId="0" applyFont="1" applyFill="1" applyBorder="1" applyAlignment="1">
      <alignment horizontal="left" vertical="center" wrapText="1"/>
    </xf>
    <xf numFmtId="0" fontId="72" fillId="36" borderId="33" xfId="0" applyFont="1" applyFill="1" applyBorder="1" applyAlignment="1">
      <alignment horizontal="left" vertical="center" wrapText="1"/>
    </xf>
    <xf numFmtId="0" fontId="72" fillId="36" borderId="35" xfId="0" applyFont="1" applyFill="1" applyBorder="1" applyAlignment="1">
      <alignment horizontal="left"/>
    </xf>
    <xf numFmtId="0" fontId="72" fillId="36" borderId="32" xfId="0" applyFont="1" applyFill="1" applyBorder="1" applyAlignment="1">
      <alignment horizontal="left"/>
    </xf>
    <xf numFmtId="0" fontId="72" fillId="36" borderId="33" xfId="0" applyFont="1" applyFill="1" applyBorder="1" applyAlignment="1">
      <alignment horizontal="left"/>
    </xf>
    <xf numFmtId="0" fontId="72" fillId="35" borderId="55" xfId="0" applyFont="1" applyFill="1" applyBorder="1" applyAlignment="1">
      <alignment horizontal="left" vertical="center"/>
    </xf>
    <xf numFmtId="0" fontId="72" fillId="35" borderId="56" xfId="0" applyFont="1" applyFill="1" applyBorder="1" applyAlignment="1">
      <alignment horizontal="left" vertical="center"/>
    </xf>
    <xf numFmtId="0" fontId="72" fillId="35" borderId="57" xfId="0" applyFont="1" applyFill="1" applyBorder="1" applyAlignment="1">
      <alignment horizontal="left" vertical="center"/>
    </xf>
    <xf numFmtId="0" fontId="66" fillId="0" borderId="11" xfId="0" applyFont="1" applyFill="1" applyBorder="1" applyAlignment="1" applyProtection="1">
      <alignment horizontal="left" vertical="center" wrapText="1"/>
      <protection locked="0"/>
    </xf>
    <xf numFmtId="0" fontId="0" fillId="34" borderId="11" xfId="0" applyFill="1" applyBorder="1" applyAlignment="1" applyProtection="1">
      <alignment horizontal="left" vertical="center"/>
      <protection locked="0"/>
    </xf>
    <xf numFmtId="0" fontId="72" fillId="35" borderId="55" xfId="0" applyFont="1" applyFill="1" applyBorder="1" applyAlignment="1">
      <alignment horizontal="left" vertical="center" wrapText="1"/>
    </xf>
    <xf numFmtId="0" fontId="72" fillId="35" borderId="56" xfId="0" applyFont="1" applyFill="1" applyBorder="1" applyAlignment="1">
      <alignment horizontal="left" vertical="center" wrapText="1"/>
    </xf>
    <xf numFmtId="0" fontId="72" fillId="35" borderId="57" xfId="0" applyFont="1" applyFill="1" applyBorder="1" applyAlignment="1">
      <alignment horizontal="left" vertical="center" wrapText="1"/>
    </xf>
    <xf numFmtId="0" fontId="67" fillId="37" borderId="86" xfId="0" applyFont="1" applyFill="1" applyBorder="1" applyAlignment="1">
      <alignment horizontal="center"/>
    </xf>
    <xf numFmtId="0" fontId="67" fillId="37" borderId="87"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color rgb="FF00B050"/>
      </font>
      <fill>
        <patternFill>
          <bgColor rgb="FF00B050"/>
        </patternFill>
      </fill>
    </dxf>
    <dxf>
      <font>
        <color rgb="FFFFC000"/>
      </font>
      <fill>
        <patternFill>
          <bgColor rgb="FFFFC000"/>
        </patternFill>
      </fill>
    </dxf>
    <dxf>
      <font>
        <color rgb="FFFF0000"/>
      </font>
      <fill>
        <patternFill>
          <bgColor rgb="FFFF0000"/>
        </patternFill>
      </fill>
    </dxf>
    <dxf>
      <font>
        <color theme="0"/>
      </font>
      <fill>
        <patternFill>
          <bgColor rgb="FF00B050"/>
        </patternFill>
      </fill>
    </dxf>
    <dxf>
      <font>
        <color theme="0"/>
      </font>
      <fill>
        <patternFill>
          <bgColor rgb="FFFFC000"/>
        </patternFill>
      </fill>
    </dxf>
    <dxf>
      <font>
        <color theme="0"/>
      </font>
      <fill>
        <patternFill>
          <bgColor rgb="FFFF0000"/>
        </patternFill>
      </fill>
    </dxf>
    <dxf>
      <font>
        <color theme="0"/>
      </font>
      <fill>
        <patternFill>
          <bgColor rgb="FFFF0000"/>
        </patternFill>
      </fill>
      <border/>
    </dxf>
    <dxf>
      <font>
        <color theme="0"/>
      </font>
      <fill>
        <patternFill>
          <bgColor rgb="FFFFC000"/>
        </patternFill>
      </fill>
      <border/>
    </dxf>
    <dxf>
      <font>
        <color theme="0"/>
      </font>
      <fill>
        <patternFill>
          <bgColor rgb="FF00B050"/>
        </patternFill>
      </fill>
      <border/>
    </dxf>
    <dxf>
      <font>
        <color rgb="FFFF0000"/>
      </font>
      <fill>
        <patternFill>
          <bgColor rgb="FFFF0000"/>
        </patternFill>
      </fill>
      <border/>
    </dxf>
    <dxf>
      <font>
        <color rgb="FFFFC000"/>
      </font>
      <fill>
        <patternFill>
          <bgColor rgb="FFFFC000"/>
        </patternFill>
      </fill>
      <border/>
    </dxf>
    <dxf>
      <font>
        <color rgb="FF00B050"/>
      </font>
      <fill>
        <patternFill>
          <bgColor rgb="FF00B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45"/>
          <c:y val="0.01525"/>
          <c:w val="0.6415"/>
          <c:h val="0.94425"/>
        </c:manualLayout>
      </c:layout>
      <c:doughnut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B050"/>
              </a:soli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FF0000"/>
              </a:soli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400" b="1" i="0" u="none" baseline="0">
                    <a:solidFill>
                      <a:srgbClr val="FFFFFF"/>
                    </a:solidFill>
                  </a:defRPr>
                </a:pPr>
              </a:p>
            </c:txPr>
            <c:showLegendKey val="0"/>
            <c:showVal val="1"/>
            <c:showBubbleSize val="0"/>
            <c:showCatName val="0"/>
            <c:showSerName val="0"/>
            <c:showLeaderLines val="0"/>
            <c:showPercent val="0"/>
          </c:dLbls>
          <c:cat>
            <c:strRef>
              <c:f>Data!$G$4:$G$6</c:f>
              <c:strCache>
                <c:ptCount val="3"/>
                <c:pt idx="0">
                  <c:v>Green</c:v>
                </c:pt>
                <c:pt idx="1">
                  <c:v>Amber</c:v>
                </c:pt>
                <c:pt idx="2">
                  <c:v>Red</c:v>
                </c:pt>
              </c:strCache>
            </c:strRef>
          </c:cat>
          <c:val>
            <c:numRef>
              <c:f>Data!$H$4:$H$6</c:f>
              <c:numCache>
                <c:ptCount val="3"/>
                <c:pt idx="0">
                  <c:v>0</c:v>
                </c:pt>
                <c:pt idx="1">
                  <c:v>0</c:v>
                </c:pt>
                <c:pt idx="2">
                  <c:v>0</c:v>
                </c:pt>
              </c:numCache>
            </c:numRef>
          </c:val>
        </c:ser>
        <c:holeSize val="50"/>
      </c:doughnut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5"/>
          <c:y val="0.0355"/>
          <c:w val="0.59625"/>
          <c:h val="0.90975"/>
        </c:manualLayout>
      </c:layout>
      <c:doughnut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B050"/>
              </a:soli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FF0000"/>
              </a:soli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400" b="1" i="0" u="none" baseline="0">
                    <a:solidFill>
                      <a:srgbClr val="FFFFFF"/>
                    </a:solidFill>
                  </a:defRPr>
                </a:pPr>
              </a:p>
            </c:txPr>
            <c:showLegendKey val="0"/>
            <c:showVal val="1"/>
            <c:showBubbleSize val="0"/>
            <c:showCatName val="0"/>
            <c:showSerName val="0"/>
            <c:showLeaderLines val="0"/>
            <c:showPercent val="0"/>
          </c:dLbls>
          <c:cat>
            <c:strRef>
              <c:f>Data!$G$14:$G$16</c:f>
              <c:strCache>
                <c:ptCount val="3"/>
                <c:pt idx="0">
                  <c:v>Green</c:v>
                </c:pt>
                <c:pt idx="1">
                  <c:v>Amber</c:v>
                </c:pt>
                <c:pt idx="2">
                  <c:v>Red</c:v>
                </c:pt>
              </c:strCache>
            </c:strRef>
          </c:cat>
          <c:val>
            <c:numRef>
              <c:f>Data!$H$14:$H$16</c:f>
              <c:numCache>
                <c:ptCount val="3"/>
                <c:pt idx="0">
                  <c:v>0</c:v>
                </c:pt>
                <c:pt idx="1">
                  <c:v>0</c:v>
                </c:pt>
                <c:pt idx="2">
                  <c:v>0</c:v>
                </c:pt>
              </c:numCache>
            </c:numRef>
          </c:val>
        </c:ser>
        <c:holeSize val="50"/>
      </c:doughnut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675"/>
          <c:y val="0.01425"/>
          <c:w val="0.63875"/>
          <c:h val="0.93125"/>
        </c:manualLayout>
      </c:layout>
      <c:doughnut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B050"/>
              </a:soli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FF0000"/>
              </a:soli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400" b="1" i="0" u="none" baseline="0">
                    <a:solidFill>
                      <a:srgbClr val="FFFFFF"/>
                    </a:solidFill>
                  </a:defRPr>
                </a:pPr>
              </a:p>
            </c:txPr>
            <c:showLegendKey val="0"/>
            <c:showVal val="1"/>
            <c:showBubbleSize val="0"/>
            <c:showCatName val="0"/>
            <c:showSerName val="0"/>
            <c:showLeaderLines val="0"/>
            <c:showPercent val="0"/>
          </c:dLbls>
          <c:cat>
            <c:strRef>
              <c:f>Data!$G$21:$G$23</c:f>
              <c:strCache>
                <c:ptCount val="3"/>
                <c:pt idx="0">
                  <c:v>Green</c:v>
                </c:pt>
                <c:pt idx="1">
                  <c:v>Amber</c:v>
                </c:pt>
                <c:pt idx="2">
                  <c:v>Red</c:v>
                </c:pt>
              </c:strCache>
            </c:strRef>
          </c:cat>
          <c:val>
            <c:numRef>
              <c:f>Data!$H$21:$H$23</c:f>
              <c:numCache>
                <c:ptCount val="3"/>
                <c:pt idx="0">
                  <c:v>0</c:v>
                </c:pt>
                <c:pt idx="1">
                  <c:v>0</c:v>
                </c:pt>
                <c:pt idx="2">
                  <c:v>0</c:v>
                </c:pt>
              </c:numCache>
            </c:numRef>
          </c:val>
        </c:ser>
        <c:holeSize val="50"/>
      </c:doughnut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Introduction!A1" /><Relationship Id="rId2" Type="http://schemas.openxmlformats.org/officeDocument/2006/relationships/image" Target="../media/image1.png" /><Relationship Id="rId3" Type="http://schemas.openxmlformats.org/officeDocument/2006/relationships/hyperlink" Target="#'Governing Your Scheme'!A1" /><Relationship Id="rId4" Type="http://schemas.openxmlformats.org/officeDocument/2006/relationships/hyperlink" Target="#'Managing Risks and Issues'!A1" /><Relationship Id="rId5" Type="http://schemas.openxmlformats.org/officeDocument/2006/relationships/hyperlink" Target="#Administration!A1" /><Relationship Id="rId6" Type="http://schemas.openxmlformats.org/officeDocument/2006/relationships/hyperlink" Target="#Results!A1" /><Relationship Id="rId7" Type="http://schemas.openxmlformats.org/officeDocument/2006/relationships/hyperlink" Target="#'Action Plan'!A1" /></Relationships>
</file>

<file path=xl/drawings/_rels/drawing2.xml.rels><?xml version="1.0" encoding="utf-8" standalone="yes"?><Relationships xmlns="http://schemas.openxmlformats.org/package/2006/relationships"><Relationship Id="rId1" Type="http://schemas.openxmlformats.org/officeDocument/2006/relationships/hyperlink" Target="#'Governing Your Scheme'!A1" /><Relationship Id="rId2" Type="http://schemas.openxmlformats.org/officeDocument/2006/relationships/hyperlink" Target="#Introduction!A1" /><Relationship Id="rId3" Type="http://schemas.openxmlformats.org/officeDocument/2006/relationships/hyperlink" Target="#'Managing Risks and Issues'!A1" /><Relationship Id="rId4" Type="http://schemas.openxmlformats.org/officeDocument/2006/relationships/hyperlink" Target="#Administration!A1" /><Relationship Id="rId5" Type="http://schemas.openxmlformats.org/officeDocument/2006/relationships/hyperlink" Target="#Results!A1" /><Relationship Id="rId6" Type="http://schemas.openxmlformats.org/officeDocument/2006/relationships/image" Target="../media/image1.png" /><Relationship Id="rId7" Type="http://schemas.openxmlformats.org/officeDocument/2006/relationships/hyperlink" Target="#'Action Plan'!A1" /><Relationship Id="rId8" Type="http://schemas.openxmlformats.org/officeDocument/2006/relationships/hyperlink" Target="#'Managing risks and issues'!A1" /><Relationship Id="rId9" Type="http://schemas.openxmlformats.org/officeDocument/2006/relationships/hyperlink" Target="#Introduction!A1" /></Relationships>
</file>

<file path=xl/drawings/_rels/drawing3.xml.rels><?xml version="1.0" encoding="utf-8" standalone="yes"?><Relationships xmlns="http://schemas.openxmlformats.org/package/2006/relationships"><Relationship Id="rId1" Type="http://schemas.openxmlformats.org/officeDocument/2006/relationships/hyperlink" Target="#'Governing Your Scheme'!A1" /><Relationship Id="rId2" Type="http://schemas.openxmlformats.org/officeDocument/2006/relationships/hyperlink" Target="#Introduction!A1" /><Relationship Id="rId3" Type="http://schemas.openxmlformats.org/officeDocument/2006/relationships/hyperlink" Target="#'Managing Risks and Issues'!A1" /><Relationship Id="rId4" Type="http://schemas.openxmlformats.org/officeDocument/2006/relationships/hyperlink" Target="#Administration!A1" /><Relationship Id="rId5" Type="http://schemas.openxmlformats.org/officeDocument/2006/relationships/hyperlink" Target="#Results!A1" /><Relationship Id="rId6" Type="http://schemas.openxmlformats.org/officeDocument/2006/relationships/image" Target="../media/image1.png" /><Relationship Id="rId7" Type="http://schemas.openxmlformats.org/officeDocument/2006/relationships/hyperlink" Target="#'Action Plan'!A1" /><Relationship Id="rId8" Type="http://schemas.openxmlformats.org/officeDocument/2006/relationships/hyperlink" Target="#Administration!A1" /><Relationship Id="rId9" Type="http://schemas.openxmlformats.org/officeDocument/2006/relationships/hyperlink" Target="#'Governing Your Scheme'!A1" /></Relationships>
</file>

<file path=xl/drawings/_rels/drawing4.xml.rels><?xml version="1.0" encoding="utf-8" standalone="yes"?><Relationships xmlns="http://schemas.openxmlformats.org/package/2006/relationships"><Relationship Id="rId1" Type="http://schemas.openxmlformats.org/officeDocument/2006/relationships/hyperlink" Target="#'Governing Your Scheme'!A1" /><Relationship Id="rId2" Type="http://schemas.openxmlformats.org/officeDocument/2006/relationships/hyperlink" Target="#Introduction!A1" /><Relationship Id="rId3" Type="http://schemas.openxmlformats.org/officeDocument/2006/relationships/hyperlink" Target="#'Managing Risks and Issues'!A1" /><Relationship Id="rId4" Type="http://schemas.openxmlformats.org/officeDocument/2006/relationships/hyperlink" Target="#Administration!A1" /><Relationship Id="rId5" Type="http://schemas.openxmlformats.org/officeDocument/2006/relationships/hyperlink" Target="#Results!A1" /><Relationship Id="rId6" Type="http://schemas.openxmlformats.org/officeDocument/2006/relationships/image" Target="../media/image1.png" /><Relationship Id="rId7" Type="http://schemas.openxmlformats.org/officeDocument/2006/relationships/hyperlink" Target="#'Action Plan'!A1" /><Relationship Id="rId8" Type="http://schemas.openxmlformats.org/officeDocument/2006/relationships/hyperlink" Target="#Results!A1" /><Relationship Id="rId9" Type="http://schemas.openxmlformats.org/officeDocument/2006/relationships/hyperlink" Target="#'Managing risks and issues'!A1" /></Relationships>
</file>

<file path=xl/drawings/_rels/drawing5.xml.rels><?xml version="1.0" encoding="utf-8" standalone="yes"?><Relationships xmlns="http://schemas.openxmlformats.org/package/2006/relationships"><Relationship Id="rId1" Type="http://schemas.openxmlformats.org/officeDocument/2006/relationships/hyperlink" Target="#'Governing Your Scheme'!A1" /><Relationship Id="rId2" Type="http://schemas.openxmlformats.org/officeDocument/2006/relationships/hyperlink" Target="#Introduction!A1" /><Relationship Id="rId3" Type="http://schemas.openxmlformats.org/officeDocument/2006/relationships/hyperlink" Target="#'Managing Risks and Issues'!A1" /><Relationship Id="rId4" Type="http://schemas.openxmlformats.org/officeDocument/2006/relationships/hyperlink" Target="#Results!A1" /><Relationship Id="rId5" Type="http://schemas.openxmlformats.org/officeDocument/2006/relationships/hyperlink" Target="#Administration!A1" /><Relationship Id="rId6" Type="http://schemas.openxmlformats.org/officeDocument/2006/relationships/chart" Target="/xl/charts/chart1.xml" /><Relationship Id="rId7" Type="http://schemas.openxmlformats.org/officeDocument/2006/relationships/chart" Target="/xl/charts/chart2.xml" /><Relationship Id="rId8" Type="http://schemas.openxmlformats.org/officeDocument/2006/relationships/chart" Target="/xl/charts/chart3.xml" /><Relationship Id="rId9" Type="http://schemas.openxmlformats.org/officeDocument/2006/relationships/image" Target="../media/image1.png" /><Relationship Id="rId10" Type="http://schemas.openxmlformats.org/officeDocument/2006/relationships/hyperlink" Target="#'Action Plan'!A1" /><Relationship Id="rId11" Type="http://schemas.openxmlformats.org/officeDocument/2006/relationships/hyperlink" Target="#'Action Plan'!A1" /><Relationship Id="rId12" Type="http://schemas.openxmlformats.org/officeDocument/2006/relationships/hyperlink" Target="#Administration!A1" /></Relationships>
</file>

<file path=xl/drawings/_rels/drawing6.xml.rels><?xml version="1.0" encoding="utf-8" standalone="yes"?><Relationships xmlns="http://schemas.openxmlformats.org/package/2006/relationships"><Relationship Id="rId1" Type="http://schemas.openxmlformats.org/officeDocument/2006/relationships/hyperlink" Target="#'Governing Your Scheme'!A1" /><Relationship Id="rId2" Type="http://schemas.openxmlformats.org/officeDocument/2006/relationships/hyperlink" Target="#Introduction!A1" /><Relationship Id="rId3" Type="http://schemas.openxmlformats.org/officeDocument/2006/relationships/hyperlink" Target="#'Managing Risks and Issues'!A1" /><Relationship Id="rId4" Type="http://schemas.openxmlformats.org/officeDocument/2006/relationships/hyperlink" Target="#Administration!A1" /><Relationship Id="rId5" Type="http://schemas.openxmlformats.org/officeDocument/2006/relationships/hyperlink" Target="#Results!A1" /><Relationship Id="rId6" Type="http://schemas.openxmlformats.org/officeDocument/2006/relationships/image" Target="../media/image1.png" /><Relationship Id="rId7" Type="http://schemas.openxmlformats.org/officeDocument/2006/relationships/hyperlink" Target="#Resul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2</xdr:row>
      <xdr:rowOff>0</xdr:rowOff>
    </xdr:from>
    <xdr:to>
      <xdr:col>4</xdr:col>
      <xdr:colOff>381000</xdr:colOff>
      <xdr:row>5</xdr:row>
      <xdr:rowOff>0</xdr:rowOff>
    </xdr:to>
    <xdr:sp>
      <xdr:nvSpPr>
        <xdr:cNvPr id="1" name="Rounded Rectangle 3">
          <a:hlinkClick r:id="rId1"/>
        </xdr:cNvPr>
        <xdr:cNvSpPr>
          <a:spLocks/>
        </xdr:cNvSpPr>
      </xdr:nvSpPr>
      <xdr:spPr>
        <a:xfrm>
          <a:off x="495300" y="381000"/>
          <a:ext cx="1266825" cy="571500"/>
        </a:xfrm>
        <a:prstGeom prst="roundRect">
          <a:avLst/>
        </a:prstGeom>
        <a:solidFill>
          <a:srgbClr val="FFFFFF"/>
        </a:solidFill>
        <a:ln w="25400" cmpd="sng">
          <a:solidFill>
            <a:srgbClr val="482A87"/>
          </a:solidFill>
          <a:headEnd type="none"/>
          <a:tailEnd type="none"/>
        </a:ln>
      </xdr:spPr>
      <xdr:txBody>
        <a:bodyPr vertOverflow="clip" wrap="square" anchor="ctr"/>
        <a:p>
          <a:pPr algn="ctr">
            <a:defRPr/>
          </a:pPr>
          <a:r>
            <a:rPr lang="en-US" cap="none" sz="1100" b="1" i="0" u="none" baseline="0">
              <a:solidFill>
                <a:srgbClr val="333399"/>
              </a:solidFill>
              <a:latin typeface="Calibri"/>
              <a:ea typeface="Calibri"/>
              <a:cs typeface="Calibri"/>
            </a:rPr>
            <a:t>Introduction</a:t>
          </a:r>
        </a:p>
      </xdr:txBody>
    </xdr:sp>
    <xdr:clientData/>
  </xdr:twoCellAnchor>
  <xdr:twoCellAnchor editAs="oneCell">
    <xdr:from>
      <xdr:col>16</xdr:col>
      <xdr:colOff>104775</xdr:colOff>
      <xdr:row>2</xdr:row>
      <xdr:rowOff>19050</xdr:rowOff>
    </xdr:from>
    <xdr:to>
      <xdr:col>18</xdr:col>
      <xdr:colOff>171450</xdr:colOff>
      <xdr:row>4</xdr:row>
      <xdr:rowOff>133350</xdr:rowOff>
    </xdr:to>
    <xdr:pic>
      <xdr:nvPicPr>
        <xdr:cNvPr id="2" name="Picture 1" descr="I:\TPR Logo.png"/>
        <xdr:cNvPicPr preferRelativeResize="1">
          <a:picLocks noChangeAspect="1"/>
        </xdr:cNvPicPr>
      </xdr:nvPicPr>
      <xdr:blipFill>
        <a:blip r:embed="rId2"/>
        <a:srcRect l="5824" t="15556" r="5729" b="19259"/>
        <a:stretch>
          <a:fillRect/>
        </a:stretch>
      </xdr:blipFill>
      <xdr:spPr>
        <a:xfrm>
          <a:off x="9401175" y="400050"/>
          <a:ext cx="1381125" cy="495300"/>
        </a:xfrm>
        <a:prstGeom prst="rect">
          <a:avLst/>
        </a:prstGeom>
        <a:noFill/>
        <a:ln w="9525" cmpd="sng">
          <a:noFill/>
        </a:ln>
      </xdr:spPr>
    </xdr:pic>
    <xdr:clientData/>
  </xdr:twoCellAnchor>
  <xdr:twoCellAnchor editAs="absolute">
    <xdr:from>
      <xdr:col>4</xdr:col>
      <xdr:colOff>571500</xdr:colOff>
      <xdr:row>2</xdr:row>
      <xdr:rowOff>0</xdr:rowOff>
    </xdr:from>
    <xdr:to>
      <xdr:col>7</xdr:col>
      <xdr:colOff>9525</xdr:colOff>
      <xdr:row>5</xdr:row>
      <xdr:rowOff>0</xdr:rowOff>
    </xdr:to>
    <xdr:sp>
      <xdr:nvSpPr>
        <xdr:cNvPr id="3" name="Rounded Rectangle 11">
          <a:hlinkClick r:id="rId3"/>
        </xdr:cNvPr>
        <xdr:cNvSpPr>
          <a:spLocks/>
        </xdr:cNvSpPr>
      </xdr:nvSpPr>
      <xdr:spPr>
        <a:xfrm>
          <a:off x="1952625" y="381000"/>
          <a:ext cx="1266825" cy="571500"/>
        </a:xfrm>
        <a:prstGeom prst="roundRect">
          <a:avLst/>
        </a:prstGeom>
        <a:solidFill>
          <a:srgbClr val="426605"/>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Governing your scheme</a:t>
          </a:r>
        </a:p>
      </xdr:txBody>
    </xdr:sp>
    <xdr:clientData/>
  </xdr:twoCellAnchor>
  <xdr:twoCellAnchor editAs="absolute">
    <xdr:from>
      <xdr:col>7</xdr:col>
      <xdr:colOff>209550</xdr:colOff>
      <xdr:row>2</xdr:row>
      <xdr:rowOff>9525</xdr:rowOff>
    </xdr:from>
    <xdr:to>
      <xdr:col>9</xdr:col>
      <xdr:colOff>257175</xdr:colOff>
      <xdr:row>5</xdr:row>
      <xdr:rowOff>9525</xdr:rowOff>
    </xdr:to>
    <xdr:sp>
      <xdr:nvSpPr>
        <xdr:cNvPr id="4" name="Rounded Rectangle 12">
          <a:hlinkClick r:id="rId4"/>
        </xdr:cNvPr>
        <xdr:cNvSpPr>
          <a:spLocks/>
        </xdr:cNvSpPr>
      </xdr:nvSpPr>
      <xdr:spPr>
        <a:xfrm>
          <a:off x="3419475" y="390525"/>
          <a:ext cx="1266825" cy="571500"/>
        </a:xfrm>
        <a:prstGeom prst="roundRect">
          <a:avLst/>
        </a:prstGeom>
        <a:solidFill>
          <a:srgbClr val="655858"/>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Managing risks and issues</a:t>
          </a:r>
        </a:p>
      </xdr:txBody>
    </xdr:sp>
    <xdr:clientData/>
  </xdr:twoCellAnchor>
  <xdr:twoCellAnchor editAs="absolute">
    <xdr:from>
      <xdr:col>9</xdr:col>
      <xdr:colOff>466725</xdr:colOff>
      <xdr:row>2</xdr:row>
      <xdr:rowOff>9525</xdr:rowOff>
    </xdr:from>
    <xdr:to>
      <xdr:col>11</xdr:col>
      <xdr:colOff>514350</xdr:colOff>
      <xdr:row>5</xdr:row>
      <xdr:rowOff>9525</xdr:rowOff>
    </xdr:to>
    <xdr:sp>
      <xdr:nvSpPr>
        <xdr:cNvPr id="5" name="Rounded Rectangle 13">
          <a:hlinkClick r:id="rId5"/>
        </xdr:cNvPr>
        <xdr:cNvSpPr>
          <a:spLocks/>
        </xdr:cNvSpPr>
      </xdr:nvSpPr>
      <xdr:spPr>
        <a:xfrm>
          <a:off x="4895850" y="390525"/>
          <a:ext cx="1266825" cy="571500"/>
        </a:xfrm>
        <a:prstGeom prst="roundRect">
          <a:avLst/>
        </a:prstGeom>
        <a:solidFill>
          <a:srgbClr val="96327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Administration</a:t>
          </a:r>
        </a:p>
      </xdr:txBody>
    </xdr:sp>
    <xdr:clientData/>
  </xdr:twoCellAnchor>
  <xdr:twoCellAnchor editAs="absolute">
    <xdr:from>
      <xdr:col>12</xdr:col>
      <xdr:colOff>133350</xdr:colOff>
      <xdr:row>2</xdr:row>
      <xdr:rowOff>9525</xdr:rowOff>
    </xdr:from>
    <xdr:to>
      <xdr:col>14</xdr:col>
      <xdr:colOff>180975</xdr:colOff>
      <xdr:row>5</xdr:row>
      <xdr:rowOff>19050</xdr:rowOff>
    </xdr:to>
    <xdr:sp>
      <xdr:nvSpPr>
        <xdr:cNvPr id="6" name="Rounded Rectangle 14">
          <a:hlinkClick r:id="rId6"/>
        </xdr:cNvPr>
        <xdr:cNvSpPr>
          <a:spLocks/>
        </xdr:cNvSpPr>
      </xdr:nvSpPr>
      <xdr:spPr>
        <a:xfrm>
          <a:off x="6391275" y="390525"/>
          <a:ext cx="1266825" cy="581025"/>
        </a:xfrm>
        <a:prstGeom prst="roundRect">
          <a:avLst/>
        </a:prstGeom>
        <a:solidFill>
          <a:srgbClr val="482A87"/>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Results</a:t>
          </a:r>
        </a:p>
      </xdr:txBody>
    </xdr:sp>
    <xdr:clientData/>
  </xdr:twoCellAnchor>
  <xdr:twoCellAnchor editAs="absolute">
    <xdr:from>
      <xdr:col>14</xdr:col>
      <xdr:colOff>390525</xdr:colOff>
      <xdr:row>2</xdr:row>
      <xdr:rowOff>9525</xdr:rowOff>
    </xdr:from>
    <xdr:to>
      <xdr:col>15</xdr:col>
      <xdr:colOff>581025</xdr:colOff>
      <xdr:row>5</xdr:row>
      <xdr:rowOff>19050</xdr:rowOff>
    </xdr:to>
    <xdr:sp>
      <xdr:nvSpPr>
        <xdr:cNvPr id="7" name="Rounded Rectangle 7"/>
        <xdr:cNvSpPr>
          <a:spLocks/>
        </xdr:cNvSpPr>
      </xdr:nvSpPr>
      <xdr:spPr>
        <a:xfrm>
          <a:off x="7867650" y="390525"/>
          <a:ext cx="1266825" cy="581025"/>
        </a:xfrm>
        <a:prstGeom prst="roundRect">
          <a:avLst/>
        </a:prstGeom>
        <a:solidFill>
          <a:srgbClr val="482A87"/>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Action log</a:t>
          </a:r>
        </a:p>
      </xdr:txBody>
    </xdr:sp>
    <xdr:clientData/>
  </xdr:twoCellAnchor>
  <xdr:twoCellAnchor editAs="oneCell">
    <xdr:from>
      <xdr:col>16</xdr:col>
      <xdr:colOff>133350</xdr:colOff>
      <xdr:row>2</xdr:row>
      <xdr:rowOff>19050</xdr:rowOff>
    </xdr:from>
    <xdr:to>
      <xdr:col>18</xdr:col>
      <xdr:colOff>200025</xdr:colOff>
      <xdr:row>4</xdr:row>
      <xdr:rowOff>133350</xdr:rowOff>
    </xdr:to>
    <xdr:pic>
      <xdr:nvPicPr>
        <xdr:cNvPr id="8" name="Picture 1" descr="I:\TPR Logo.png"/>
        <xdr:cNvPicPr preferRelativeResize="1">
          <a:picLocks noChangeAspect="1"/>
        </xdr:cNvPicPr>
      </xdr:nvPicPr>
      <xdr:blipFill>
        <a:blip r:embed="rId2"/>
        <a:srcRect l="5824" t="15556" r="5729" b="19259"/>
        <a:stretch>
          <a:fillRect/>
        </a:stretch>
      </xdr:blipFill>
      <xdr:spPr>
        <a:xfrm>
          <a:off x="9429750" y="400050"/>
          <a:ext cx="1381125" cy="495300"/>
        </a:xfrm>
        <a:prstGeom prst="rect">
          <a:avLst/>
        </a:prstGeom>
        <a:noFill/>
        <a:ln w="9525" cmpd="sng">
          <a:noFill/>
        </a:ln>
      </xdr:spPr>
    </xdr:pic>
    <xdr:clientData/>
  </xdr:twoCellAnchor>
  <xdr:twoCellAnchor editAs="absolute">
    <xdr:from>
      <xdr:col>14</xdr:col>
      <xdr:colOff>419100</xdr:colOff>
      <xdr:row>2</xdr:row>
      <xdr:rowOff>9525</xdr:rowOff>
    </xdr:from>
    <xdr:to>
      <xdr:col>15</xdr:col>
      <xdr:colOff>609600</xdr:colOff>
      <xdr:row>5</xdr:row>
      <xdr:rowOff>19050</xdr:rowOff>
    </xdr:to>
    <xdr:sp>
      <xdr:nvSpPr>
        <xdr:cNvPr id="9" name="Rounded Rectangle 9">
          <a:hlinkClick r:id="rId7"/>
        </xdr:cNvPr>
        <xdr:cNvSpPr>
          <a:spLocks/>
        </xdr:cNvSpPr>
      </xdr:nvSpPr>
      <xdr:spPr>
        <a:xfrm>
          <a:off x="7896225" y="390525"/>
          <a:ext cx="1266825" cy="581025"/>
        </a:xfrm>
        <a:prstGeom prst="roundRect">
          <a:avLst/>
        </a:prstGeom>
        <a:solidFill>
          <a:srgbClr val="482A87"/>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Action plan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571500</xdr:colOff>
      <xdr:row>2</xdr:row>
      <xdr:rowOff>0</xdr:rowOff>
    </xdr:from>
    <xdr:to>
      <xdr:col>7</xdr:col>
      <xdr:colOff>9525</xdr:colOff>
      <xdr:row>5</xdr:row>
      <xdr:rowOff>0</xdr:rowOff>
    </xdr:to>
    <xdr:sp>
      <xdr:nvSpPr>
        <xdr:cNvPr id="1" name="Rounded Rectangle 1">
          <a:hlinkClick r:id="rId1"/>
        </xdr:cNvPr>
        <xdr:cNvSpPr>
          <a:spLocks/>
        </xdr:cNvSpPr>
      </xdr:nvSpPr>
      <xdr:spPr>
        <a:xfrm>
          <a:off x="1952625" y="381000"/>
          <a:ext cx="1266825" cy="571500"/>
        </a:xfrm>
        <a:prstGeom prst="roundRect">
          <a:avLst/>
        </a:prstGeom>
        <a:solidFill>
          <a:srgbClr val="FFFFFF"/>
        </a:solidFill>
        <a:ln w="25400" cmpd="sng">
          <a:solidFill>
            <a:srgbClr val="426605"/>
          </a:solidFill>
          <a:headEnd type="none"/>
          <a:tailEnd type="none"/>
        </a:ln>
      </xdr:spPr>
      <xdr:txBody>
        <a:bodyPr vertOverflow="clip" wrap="square" anchor="ctr"/>
        <a:p>
          <a:pPr algn="ctr">
            <a:defRPr/>
          </a:pPr>
          <a:r>
            <a:rPr lang="en-US" cap="none" sz="1100" b="1" i="0" u="none" baseline="0">
              <a:solidFill>
                <a:srgbClr val="808000"/>
              </a:solidFill>
              <a:latin typeface="Calibri"/>
              <a:ea typeface="Calibri"/>
              <a:cs typeface="Calibri"/>
            </a:rPr>
            <a:t>Governing your scheme</a:t>
          </a:r>
        </a:p>
      </xdr:txBody>
    </xdr:sp>
    <xdr:clientData/>
  </xdr:twoCellAnchor>
  <xdr:twoCellAnchor editAs="absolute">
    <xdr:from>
      <xdr:col>2</xdr:col>
      <xdr:colOff>9525</xdr:colOff>
      <xdr:row>2</xdr:row>
      <xdr:rowOff>0</xdr:rowOff>
    </xdr:from>
    <xdr:to>
      <xdr:col>4</xdr:col>
      <xdr:colOff>381000</xdr:colOff>
      <xdr:row>5</xdr:row>
      <xdr:rowOff>0</xdr:rowOff>
    </xdr:to>
    <xdr:sp>
      <xdr:nvSpPr>
        <xdr:cNvPr id="2" name="Rounded Rectangle 2">
          <a:hlinkClick r:id="rId2"/>
        </xdr:cNvPr>
        <xdr:cNvSpPr>
          <a:spLocks/>
        </xdr:cNvSpPr>
      </xdr:nvSpPr>
      <xdr:spPr>
        <a:xfrm>
          <a:off x="495300" y="381000"/>
          <a:ext cx="1266825" cy="571500"/>
        </a:xfrm>
        <a:prstGeom prst="roundRect">
          <a:avLst/>
        </a:prstGeom>
        <a:solidFill>
          <a:srgbClr val="482A87"/>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Introduction</a:t>
          </a:r>
        </a:p>
      </xdr:txBody>
    </xdr:sp>
    <xdr:clientData/>
  </xdr:twoCellAnchor>
  <xdr:twoCellAnchor editAs="absolute">
    <xdr:from>
      <xdr:col>7</xdr:col>
      <xdr:colOff>209550</xdr:colOff>
      <xdr:row>2</xdr:row>
      <xdr:rowOff>9525</xdr:rowOff>
    </xdr:from>
    <xdr:to>
      <xdr:col>9</xdr:col>
      <xdr:colOff>257175</xdr:colOff>
      <xdr:row>5</xdr:row>
      <xdr:rowOff>9525</xdr:rowOff>
    </xdr:to>
    <xdr:sp>
      <xdr:nvSpPr>
        <xdr:cNvPr id="3" name="Rounded Rectangle 3">
          <a:hlinkClick r:id="rId3"/>
        </xdr:cNvPr>
        <xdr:cNvSpPr>
          <a:spLocks/>
        </xdr:cNvSpPr>
      </xdr:nvSpPr>
      <xdr:spPr>
        <a:xfrm>
          <a:off x="3419475" y="390525"/>
          <a:ext cx="1266825" cy="571500"/>
        </a:xfrm>
        <a:prstGeom prst="roundRect">
          <a:avLst/>
        </a:prstGeom>
        <a:solidFill>
          <a:srgbClr val="655858"/>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Managing risks and issues</a:t>
          </a:r>
        </a:p>
      </xdr:txBody>
    </xdr:sp>
    <xdr:clientData/>
  </xdr:twoCellAnchor>
  <xdr:twoCellAnchor editAs="absolute">
    <xdr:from>
      <xdr:col>9</xdr:col>
      <xdr:colOff>466725</xdr:colOff>
      <xdr:row>2</xdr:row>
      <xdr:rowOff>9525</xdr:rowOff>
    </xdr:from>
    <xdr:to>
      <xdr:col>12</xdr:col>
      <xdr:colOff>352425</xdr:colOff>
      <xdr:row>5</xdr:row>
      <xdr:rowOff>9525</xdr:rowOff>
    </xdr:to>
    <xdr:sp>
      <xdr:nvSpPr>
        <xdr:cNvPr id="4" name="Rounded Rectangle 4">
          <a:hlinkClick r:id="rId4"/>
        </xdr:cNvPr>
        <xdr:cNvSpPr>
          <a:spLocks/>
        </xdr:cNvSpPr>
      </xdr:nvSpPr>
      <xdr:spPr>
        <a:xfrm>
          <a:off x="4895850" y="390525"/>
          <a:ext cx="1266825" cy="571500"/>
        </a:xfrm>
        <a:prstGeom prst="roundRect">
          <a:avLst/>
        </a:prstGeom>
        <a:solidFill>
          <a:srgbClr val="96327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Administration</a:t>
          </a:r>
        </a:p>
      </xdr:txBody>
    </xdr:sp>
    <xdr:clientData/>
  </xdr:twoCellAnchor>
  <xdr:twoCellAnchor editAs="absolute">
    <xdr:from>
      <xdr:col>12</xdr:col>
      <xdr:colOff>581025</xdr:colOff>
      <xdr:row>2</xdr:row>
      <xdr:rowOff>9525</xdr:rowOff>
    </xdr:from>
    <xdr:to>
      <xdr:col>14</xdr:col>
      <xdr:colOff>628650</xdr:colOff>
      <xdr:row>5</xdr:row>
      <xdr:rowOff>19050</xdr:rowOff>
    </xdr:to>
    <xdr:sp>
      <xdr:nvSpPr>
        <xdr:cNvPr id="5" name="Rounded Rectangle 6">
          <a:hlinkClick r:id="rId5"/>
        </xdr:cNvPr>
        <xdr:cNvSpPr>
          <a:spLocks/>
        </xdr:cNvSpPr>
      </xdr:nvSpPr>
      <xdr:spPr>
        <a:xfrm>
          <a:off x="6391275" y="390525"/>
          <a:ext cx="1266825" cy="581025"/>
        </a:xfrm>
        <a:prstGeom prst="roundRect">
          <a:avLst/>
        </a:prstGeom>
        <a:solidFill>
          <a:srgbClr val="482A87"/>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Results</a:t>
          </a:r>
        </a:p>
      </xdr:txBody>
    </xdr:sp>
    <xdr:clientData/>
  </xdr:twoCellAnchor>
  <xdr:twoCellAnchor editAs="oneCell">
    <xdr:from>
      <xdr:col>16</xdr:col>
      <xdr:colOff>228600</xdr:colOff>
      <xdr:row>2</xdr:row>
      <xdr:rowOff>19050</xdr:rowOff>
    </xdr:from>
    <xdr:to>
      <xdr:col>18</xdr:col>
      <xdr:colOff>190500</xdr:colOff>
      <xdr:row>4</xdr:row>
      <xdr:rowOff>133350</xdr:rowOff>
    </xdr:to>
    <xdr:pic>
      <xdr:nvPicPr>
        <xdr:cNvPr id="6" name="Picture 1" descr="I:\TPR Logo.png"/>
        <xdr:cNvPicPr preferRelativeResize="1">
          <a:picLocks noChangeAspect="1"/>
        </xdr:cNvPicPr>
      </xdr:nvPicPr>
      <xdr:blipFill>
        <a:blip r:embed="rId6"/>
        <a:srcRect l="5824" t="15556" r="5729" b="19259"/>
        <a:stretch>
          <a:fillRect/>
        </a:stretch>
      </xdr:blipFill>
      <xdr:spPr>
        <a:xfrm>
          <a:off x="9429750" y="400050"/>
          <a:ext cx="1381125" cy="495300"/>
        </a:xfrm>
        <a:prstGeom prst="rect">
          <a:avLst/>
        </a:prstGeom>
        <a:noFill/>
        <a:ln w="9525" cmpd="sng">
          <a:noFill/>
        </a:ln>
      </xdr:spPr>
    </xdr:pic>
    <xdr:clientData/>
  </xdr:twoCellAnchor>
  <xdr:twoCellAnchor editAs="absolute">
    <xdr:from>
      <xdr:col>14</xdr:col>
      <xdr:colOff>857250</xdr:colOff>
      <xdr:row>2</xdr:row>
      <xdr:rowOff>9525</xdr:rowOff>
    </xdr:from>
    <xdr:to>
      <xdr:col>15</xdr:col>
      <xdr:colOff>1047750</xdr:colOff>
      <xdr:row>5</xdr:row>
      <xdr:rowOff>19050</xdr:rowOff>
    </xdr:to>
    <xdr:sp>
      <xdr:nvSpPr>
        <xdr:cNvPr id="7" name="Rounded Rectangle 8">
          <a:hlinkClick r:id="rId7"/>
        </xdr:cNvPr>
        <xdr:cNvSpPr>
          <a:spLocks/>
        </xdr:cNvSpPr>
      </xdr:nvSpPr>
      <xdr:spPr>
        <a:xfrm>
          <a:off x="7886700" y="390525"/>
          <a:ext cx="1266825" cy="581025"/>
        </a:xfrm>
        <a:prstGeom prst="roundRect">
          <a:avLst/>
        </a:prstGeom>
        <a:solidFill>
          <a:srgbClr val="482A87"/>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Action plan</a:t>
          </a:r>
        </a:p>
      </xdr:txBody>
    </xdr:sp>
    <xdr:clientData/>
  </xdr:twoCellAnchor>
  <xdr:twoCellAnchor>
    <xdr:from>
      <xdr:col>16</xdr:col>
      <xdr:colOff>400050</xdr:colOff>
      <xdr:row>38</xdr:row>
      <xdr:rowOff>114300</xdr:rowOff>
    </xdr:from>
    <xdr:to>
      <xdr:col>18</xdr:col>
      <xdr:colOff>9525</xdr:colOff>
      <xdr:row>38</xdr:row>
      <xdr:rowOff>504825</xdr:rowOff>
    </xdr:to>
    <xdr:sp>
      <xdr:nvSpPr>
        <xdr:cNvPr id="8" name="Rounded Rectangle 9">
          <a:hlinkClick r:id="rId8"/>
        </xdr:cNvPr>
        <xdr:cNvSpPr>
          <a:spLocks/>
        </xdr:cNvSpPr>
      </xdr:nvSpPr>
      <xdr:spPr>
        <a:xfrm>
          <a:off x="9601200" y="8305800"/>
          <a:ext cx="1028700" cy="390525"/>
        </a:xfrm>
        <a:prstGeom prst="roundRect">
          <a:avLst/>
        </a:prstGeom>
        <a:solidFill>
          <a:srgbClr val="482A87"/>
        </a:solidFill>
        <a:ln w="25400" cmpd="sng">
          <a:noFill/>
        </a:ln>
      </xdr:spPr>
      <xdr:txBody>
        <a:bodyPr vertOverflow="clip" wrap="square" anchor="ctr"/>
        <a:p>
          <a:pPr algn="ctr">
            <a:defRPr/>
          </a:pPr>
          <a:r>
            <a:rPr lang="en-US" cap="none" sz="1100" b="1" i="0" u="none" baseline="0">
              <a:solidFill>
                <a:srgbClr val="FFFFFF"/>
              </a:solidFill>
              <a:latin typeface="Calibri"/>
              <a:ea typeface="Calibri"/>
              <a:cs typeface="Calibri"/>
            </a:rPr>
            <a:t>Next</a:t>
          </a:r>
        </a:p>
      </xdr:txBody>
    </xdr:sp>
    <xdr:clientData/>
  </xdr:twoCellAnchor>
  <xdr:twoCellAnchor>
    <xdr:from>
      <xdr:col>1</xdr:col>
      <xdr:colOff>266700</xdr:colOff>
      <xdr:row>38</xdr:row>
      <xdr:rowOff>114300</xdr:rowOff>
    </xdr:from>
    <xdr:to>
      <xdr:col>4</xdr:col>
      <xdr:colOff>123825</xdr:colOff>
      <xdr:row>38</xdr:row>
      <xdr:rowOff>504825</xdr:rowOff>
    </xdr:to>
    <xdr:sp>
      <xdr:nvSpPr>
        <xdr:cNvPr id="9" name="Rounded Rectangle 10">
          <a:hlinkClick r:id="rId9"/>
        </xdr:cNvPr>
        <xdr:cNvSpPr>
          <a:spLocks/>
        </xdr:cNvSpPr>
      </xdr:nvSpPr>
      <xdr:spPr>
        <a:xfrm>
          <a:off x="476250" y="8305800"/>
          <a:ext cx="1028700" cy="390525"/>
        </a:xfrm>
        <a:prstGeom prst="roundRect">
          <a:avLst/>
        </a:prstGeom>
        <a:solidFill>
          <a:srgbClr val="482A87"/>
        </a:solidFill>
        <a:ln w="25400" cmpd="sng">
          <a:noFill/>
        </a:ln>
      </xdr:spPr>
      <xdr:txBody>
        <a:bodyPr vertOverflow="clip" wrap="square" anchor="ctr"/>
        <a:p>
          <a:pPr algn="ctr">
            <a:defRPr/>
          </a:pPr>
          <a:r>
            <a:rPr lang="en-US" cap="none" sz="1100" b="1" i="0" u="none" baseline="0">
              <a:solidFill>
                <a:srgbClr val="FFFFFF"/>
              </a:solidFill>
              <a:latin typeface="Calibri"/>
              <a:ea typeface="Calibri"/>
              <a:cs typeface="Calibri"/>
            </a:rPr>
            <a:t>Back</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571500</xdr:colOff>
      <xdr:row>2</xdr:row>
      <xdr:rowOff>0</xdr:rowOff>
    </xdr:from>
    <xdr:to>
      <xdr:col>7</xdr:col>
      <xdr:colOff>9525</xdr:colOff>
      <xdr:row>5</xdr:row>
      <xdr:rowOff>0</xdr:rowOff>
    </xdr:to>
    <xdr:sp>
      <xdr:nvSpPr>
        <xdr:cNvPr id="1" name="Rounded Rectangle 1">
          <a:hlinkClick r:id="rId1"/>
        </xdr:cNvPr>
        <xdr:cNvSpPr>
          <a:spLocks/>
        </xdr:cNvSpPr>
      </xdr:nvSpPr>
      <xdr:spPr>
        <a:xfrm>
          <a:off x="1952625" y="381000"/>
          <a:ext cx="1266825" cy="571500"/>
        </a:xfrm>
        <a:prstGeom prst="roundRect">
          <a:avLst/>
        </a:prstGeom>
        <a:solidFill>
          <a:srgbClr val="426605"/>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Governing your scheme</a:t>
          </a:r>
        </a:p>
      </xdr:txBody>
    </xdr:sp>
    <xdr:clientData/>
  </xdr:twoCellAnchor>
  <xdr:twoCellAnchor editAs="absolute">
    <xdr:from>
      <xdr:col>2</xdr:col>
      <xdr:colOff>9525</xdr:colOff>
      <xdr:row>2</xdr:row>
      <xdr:rowOff>0</xdr:rowOff>
    </xdr:from>
    <xdr:to>
      <xdr:col>4</xdr:col>
      <xdr:colOff>381000</xdr:colOff>
      <xdr:row>5</xdr:row>
      <xdr:rowOff>0</xdr:rowOff>
    </xdr:to>
    <xdr:sp>
      <xdr:nvSpPr>
        <xdr:cNvPr id="2" name="Rounded Rectangle 2">
          <a:hlinkClick r:id="rId2"/>
        </xdr:cNvPr>
        <xdr:cNvSpPr>
          <a:spLocks/>
        </xdr:cNvSpPr>
      </xdr:nvSpPr>
      <xdr:spPr>
        <a:xfrm>
          <a:off x="495300" y="381000"/>
          <a:ext cx="1266825" cy="571500"/>
        </a:xfrm>
        <a:prstGeom prst="roundRect">
          <a:avLst/>
        </a:prstGeom>
        <a:solidFill>
          <a:srgbClr val="482A87"/>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Introduction</a:t>
          </a:r>
        </a:p>
      </xdr:txBody>
    </xdr:sp>
    <xdr:clientData/>
  </xdr:twoCellAnchor>
  <xdr:twoCellAnchor editAs="absolute">
    <xdr:from>
      <xdr:col>7</xdr:col>
      <xdr:colOff>209550</xdr:colOff>
      <xdr:row>2</xdr:row>
      <xdr:rowOff>9525</xdr:rowOff>
    </xdr:from>
    <xdr:to>
      <xdr:col>9</xdr:col>
      <xdr:colOff>257175</xdr:colOff>
      <xdr:row>5</xdr:row>
      <xdr:rowOff>9525</xdr:rowOff>
    </xdr:to>
    <xdr:sp>
      <xdr:nvSpPr>
        <xdr:cNvPr id="3" name="Rounded Rectangle 3">
          <a:hlinkClick r:id="rId3"/>
        </xdr:cNvPr>
        <xdr:cNvSpPr>
          <a:spLocks/>
        </xdr:cNvSpPr>
      </xdr:nvSpPr>
      <xdr:spPr>
        <a:xfrm>
          <a:off x="3419475" y="390525"/>
          <a:ext cx="1266825" cy="571500"/>
        </a:xfrm>
        <a:prstGeom prst="roundRect">
          <a:avLst/>
        </a:prstGeom>
        <a:solidFill>
          <a:srgbClr val="FFFFFF"/>
        </a:solidFill>
        <a:ln w="25400" cmpd="sng">
          <a:solidFill>
            <a:srgbClr val="655858"/>
          </a:solidFill>
          <a:headEnd type="none"/>
          <a:tailEnd type="none"/>
        </a:ln>
      </xdr:spPr>
      <xdr:txBody>
        <a:bodyPr vertOverflow="clip" wrap="square" anchor="ctr"/>
        <a:p>
          <a:pPr algn="ctr">
            <a:defRPr/>
          </a:pPr>
          <a:r>
            <a:rPr lang="en-US" cap="none" sz="1100" b="1" i="0" u="none" baseline="0">
              <a:solidFill>
                <a:srgbClr val="993300"/>
              </a:solidFill>
              <a:latin typeface="Calibri"/>
              <a:ea typeface="Calibri"/>
              <a:cs typeface="Calibri"/>
            </a:rPr>
            <a:t>Managing risks and issues</a:t>
          </a:r>
        </a:p>
      </xdr:txBody>
    </xdr:sp>
    <xdr:clientData/>
  </xdr:twoCellAnchor>
  <xdr:twoCellAnchor editAs="absolute">
    <xdr:from>
      <xdr:col>9</xdr:col>
      <xdr:colOff>466725</xdr:colOff>
      <xdr:row>2</xdr:row>
      <xdr:rowOff>9525</xdr:rowOff>
    </xdr:from>
    <xdr:to>
      <xdr:col>12</xdr:col>
      <xdr:colOff>352425</xdr:colOff>
      <xdr:row>5</xdr:row>
      <xdr:rowOff>9525</xdr:rowOff>
    </xdr:to>
    <xdr:sp>
      <xdr:nvSpPr>
        <xdr:cNvPr id="4" name="Rounded Rectangle 4">
          <a:hlinkClick r:id="rId4"/>
        </xdr:cNvPr>
        <xdr:cNvSpPr>
          <a:spLocks/>
        </xdr:cNvSpPr>
      </xdr:nvSpPr>
      <xdr:spPr>
        <a:xfrm>
          <a:off x="4895850" y="390525"/>
          <a:ext cx="1266825" cy="571500"/>
        </a:xfrm>
        <a:prstGeom prst="roundRect">
          <a:avLst/>
        </a:prstGeom>
        <a:solidFill>
          <a:srgbClr val="96327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Administration</a:t>
          </a:r>
        </a:p>
      </xdr:txBody>
    </xdr:sp>
    <xdr:clientData/>
  </xdr:twoCellAnchor>
  <xdr:twoCellAnchor editAs="absolute">
    <xdr:from>
      <xdr:col>12</xdr:col>
      <xdr:colOff>581025</xdr:colOff>
      <xdr:row>2</xdr:row>
      <xdr:rowOff>9525</xdr:rowOff>
    </xdr:from>
    <xdr:to>
      <xdr:col>14</xdr:col>
      <xdr:colOff>628650</xdr:colOff>
      <xdr:row>5</xdr:row>
      <xdr:rowOff>19050</xdr:rowOff>
    </xdr:to>
    <xdr:sp>
      <xdr:nvSpPr>
        <xdr:cNvPr id="5" name="Rounded Rectangle 6">
          <a:hlinkClick r:id="rId5"/>
        </xdr:cNvPr>
        <xdr:cNvSpPr>
          <a:spLocks/>
        </xdr:cNvSpPr>
      </xdr:nvSpPr>
      <xdr:spPr>
        <a:xfrm>
          <a:off x="6391275" y="390525"/>
          <a:ext cx="1266825" cy="581025"/>
        </a:xfrm>
        <a:prstGeom prst="roundRect">
          <a:avLst/>
        </a:prstGeom>
        <a:solidFill>
          <a:srgbClr val="482A87"/>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Results</a:t>
          </a:r>
        </a:p>
      </xdr:txBody>
    </xdr:sp>
    <xdr:clientData/>
  </xdr:twoCellAnchor>
  <xdr:twoCellAnchor editAs="oneCell">
    <xdr:from>
      <xdr:col>16</xdr:col>
      <xdr:colOff>219075</xdr:colOff>
      <xdr:row>2</xdr:row>
      <xdr:rowOff>19050</xdr:rowOff>
    </xdr:from>
    <xdr:to>
      <xdr:col>18</xdr:col>
      <xdr:colOff>180975</xdr:colOff>
      <xdr:row>4</xdr:row>
      <xdr:rowOff>133350</xdr:rowOff>
    </xdr:to>
    <xdr:pic>
      <xdr:nvPicPr>
        <xdr:cNvPr id="6" name="Picture 1" descr="I:\TPR Logo.png"/>
        <xdr:cNvPicPr preferRelativeResize="1">
          <a:picLocks noChangeAspect="1"/>
        </xdr:cNvPicPr>
      </xdr:nvPicPr>
      <xdr:blipFill>
        <a:blip r:embed="rId6"/>
        <a:srcRect l="5824" t="15556" r="5729" b="19259"/>
        <a:stretch>
          <a:fillRect/>
        </a:stretch>
      </xdr:blipFill>
      <xdr:spPr>
        <a:xfrm>
          <a:off x="9420225" y="400050"/>
          <a:ext cx="1381125" cy="495300"/>
        </a:xfrm>
        <a:prstGeom prst="rect">
          <a:avLst/>
        </a:prstGeom>
        <a:noFill/>
        <a:ln w="9525" cmpd="sng">
          <a:noFill/>
        </a:ln>
      </xdr:spPr>
    </xdr:pic>
    <xdr:clientData/>
  </xdr:twoCellAnchor>
  <xdr:twoCellAnchor editAs="absolute">
    <xdr:from>
      <xdr:col>14</xdr:col>
      <xdr:colOff>847725</xdr:colOff>
      <xdr:row>2</xdr:row>
      <xdr:rowOff>9525</xdr:rowOff>
    </xdr:from>
    <xdr:to>
      <xdr:col>15</xdr:col>
      <xdr:colOff>1038225</xdr:colOff>
      <xdr:row>5</xdr:row>
      <xdr:rowOff>19050</xdr:rowOff>
    </xdr:to>
    <xdr:sp>
      <xdr:nvSpPr>
        <xdr:cNvPr id="7" name="Rounded Rectangle 8">
          <a:hlinkClick r:id="rId7"/>
        </xdr:cNvPr>
        <xdr:cNvSpPr>
          <a:spLocks/>
        </xdr:cNvSpPr>
      </xdr:nvSpPr>
      <xdr:spPr>
        <a:xfrm>
          <a:off x="7877175" y="390525"/>
          <a:ext cx="1266825" cy="581025"/>
        </a:xfrm>
        <a:prstGeom prst="roundRect">
          <a:avLst/>
        </a:prstGeom>
        <a:solidFill>
          <a:srgbClr val="482A87"/>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Action</a:t>
          </a:r>
          <a:r>
            <a:rPr lang="en-US" cap="none" sz="1100" b="1" i="0" u="none" baseline="0">
              <a:solidFill>
                <a:srgbClr val="FFFFFF"/>
              </a:solidFill>
              <a:latin typeface="Calibri"/>
              <a:ea typeface="Calibri"/>
              <a:cs typeface="Calibri"/>
            </a:rPr>
            <a:t> plan</a:t>
          </a:r>
        </a:p>
      </xdr:txBody>
    </xdr:sp>
    <xdr:clientData/>
  </xdr:twoCellAnchor>
  <xdr:twoCellAnchor>
    <xdr:from>
      <xdr:col>16</xdr:col>
      <xdr:colOff>390525</xdr:colOff>
      <xdr:row>34</xdr:row>
      <xdr:rowOff>114300</xdr:rowOff>
    </xdr:from>
    <xdr:to>
      <xdr:col>18</xdr:col>
      <xdr:colOff>0</xdr:colOff>
      <xdr:row>34</xdr:row>
      <xdr:rowOff>504825</xdr:rowOff>
    </xdr:to>
    <xdr:sp>
      <xdr:nvSpPr>
        <xdr:cNvPr id="8" name="Rounded Rectangle 9">
          <a:hlinkClick r:id="rId8"/>
        </xdr:cNvPr>
        <xdr:cNvSpPr>
          <a:spLocks/>
        </xdr:cNvSpPr>
      </xdr:nvSpPr>
      <xdr:spPr>
        <a:xfrm>
          <a:off x="9591675" y="7848600"/>
          <a:ext cx="1028700" cy="390525"/>
        </a:xfrm>
        <a:prstGeom prst="roundRect">
          <a:avLst/>
        </a:prstGeom>
        <a:solidFill>
          <a:srgbClr val="482A87"/>
        </a:solidFill>
        <a:ln w="25400" cmpd="sng">
          <a:noFill/>
        </a:ln>
      </xdr:spPr>
      <xdr:txBody>
        <a:bodyPr vertOverflow="clip" wrap="square" anchor="ctr"/>
        <a:p>
          <a:pPr algn="ctr">
            <a:defRPr/>
          </a:pPr>
          <a:r>
            <a:rPr lang="en-US" cap="none" sz="1100" b="1" i="0" u="none" baseline="0">
              <a:solidFill>
                <a:srgbClr val="FFFFFF"/>
              </a:solidFill>
              <a:latin typeface="Calibri"/>
              <a:ea typeface="Calibri"/>
              <a:cs typeface="Calibri"/>
            </a:rPr>
            <a:t>Next</a:t>
          </a:r>
        </a:p>
      </xdr:txBody>
    </xdr:sp>
    <xdr:clientData/>
  </xdr:twoCellAnchor>
  <xdr:twoCellAnchor>
    <xdr:from>
      <xdr:col>1</xdr:col>
      <xdr:colOff>257175</xdr:colOff>
      <xdr:row>34</xdr:row>
      <xdr:rowOff>114300</xdr:rowOff>
    </xdr:from>
    <xdr:to>
      <xdr:col>4</xdr:col>
      <xdr:colOff>114300</xdr:colOff>
      <xdr:row>34</xdr:row>
      <xdr:rowOff>504825</xdr:rowOff>
    </xdr:to>
    <xdr:sp>
      <xdr:nvSpPr>
        <xdr:cNvPr id="9" name="Rounded Rectangle 10">
          <a:hlinkClick r:id="rId9"/>
        </xdr:cNvPr>
        <xdr:cNvSpPr>
          <a:spLocks/>
        </xdr:cNvSpPr>
      </xdr:nvSpPr>
      <xdr:spPr>
        <a:xfrm>
          <a:off x="466725" y="7848600"/>
          <a:ext cx="1028700" cy="390525"/>
        </a:xfrm>
        <a:prstGeom prst="roundRect">
          <a:avLst/>
        </a:prstGeom>
        <a:solidFill>
          <a:srgbClr val="482A87"/>
        </a:solidFill>
        <a:ln w="25400" cmpd="sng">
          <a:noFill/>
        </a:ln>
      </xdr:spPr>
      <xdr:txBody>
        <a:bodyPr vertOverflow="clip" wrap="square" anchor="ctr"/>
        <a:p>
          <a:pPr algn="ctr">
            <a:defRPr/>
          </a:pPr>
          <a:r>
            <a:rPr lang="en-US" cap="none" sz="1100" b="1" i="0" u="none" baseline="0">
              <a:solidFill>
                <a:srgbClr val="FFFFFF"/>
              </a:solidFill>
              <a:latin typeface="Calibri"/>
              <a:ea typeface="Calibri"/>
              <a:cs typeface="Calibri"/>
            </a:rPr>
            <a:t>Back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571500</xdr:colOff>
      <xdr:row>2</xdr:row>
      <xdr:rowOff>0</xdr:rowOff>
    </xdr:from>
    <xdr:to>
      <xdr:col>7</xdr:col>
      <xdr:colOff>9525</xdr:colOff>
      <xdr:row>5</xdr:row>
      <xdr:rowOff>0</xdr:rowOff>
    </xdr:to>
    <xdr:sp>
      <xdr:nvSpPr>
        <xdr:cNvPr id="1" name="Rounded Rectangle 2">
          <a:hlinkClick r:id="rId1"/>
        </xdr:cNvPr>
        <xdr:cNvSpPr>
          <a:spLocks/>
        </xdr:cNvSpPr>
      </xdr:nvSpPr>
      <xdr:spPr>
        <a:xfrm>
          <a:off x="1952625" y="381000"/>
          <a:ext cx="1266825" cy="571500"/>
        </a:xfrm>
        <a:prstGeom prst="roundRect">
          <a:avLst/>
        </a:prstGeom>
        <a:solidFill>
          <a:srgbClr val="426605"/>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Governing your scheme</a:t>
          </a:r>
        </a:p>
      </xdr:txBody>
    </xdr:sp>
    <xdr:clientData/>
  </xdr:twoCellAnchor>
  <xdr:twoCellAnchor editAs="absolute">
    <xdr:from>
      <xdr:col>2</xdr:col>
      <xdr:colOff>9525</xdr:colOff>
      <xdr:row>2</xdr:row>
      <xdr:rowOff>0</xdr:rowOff>
    </xdr:from>
    <xdr:to>
      <xdr:col>4</xdr:col>
      <xdr:colOff>381000</xdr:colOff>
      <xdr:row>5</xdr:row>
      <xdr:rowOff>0</xdr:rowOff>
    </xdr:to>
    <xdr:sp>
      <xdr:nvSpPr>
        <xdr:cNvPr id="2" name="Rounded Rectangle 3">
          <a:hlinkClick r:id="rId2"/>
        </xdr:cNvPr>
        <xdr:cNvSpPr>
          <a:spLocks/>
        </xdr:cNvSpPr>
      </xdr:nvSpPr>
      <xdr:spPr>
        <a:xfrm>
          <a:off x="495300" y="381000"/>
          <a:ext cx="1266825" cy="571500"/>
        </a:xfrm>
        <a:prstGeom prst="roundRect">
          <a:avLst/>
        </a:prstGeom>
        <a:solidFill>
          <a:srgbClr val="482A87"/>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Introduction</a:t>
          </a:r>
        </a:p>
      </xdr:txBody>
    </xdr:sp>
    <xdr:clientData/>
  </xdr:twoCellAnchor>
  <xdr:twoCellAnchor editAs="absolute">
    <xdr:from>
      <xdr:col>7</xdr:col>
      <xdr:colOff>209550</xdr:colOff>
      <xdr:row>2</xdr:row>
      <xdr:rowOff>9525</xdr:rowOff>
    </xdr:from>
    <xdr:to>
      <xdr:col>9</xdr:col>
      <xdr:colOff>257175</xdr:colOff>
      <xdr:row>5</xdr:row>
      <xdr:rowOff>9525</xdr:rowOff>
    </xdr:to>
    <xdr:sp>
      <xdr:nvSpPr>
        <xdr:cNvPr id="3" name="Rounded Rectangle 4">
          <a:hlinkClick r:id="rId3"/>
        </xdr:cNvPr>
        <xdr:cNvSpPr>
          <a:spLocks/>
        </xdr:cNvSpPr>
      </xdr:nvSpPr>
      <xdr:spPr>
        <a:xfrm>
          <a:off x="3419475" y="390525"/>
          <a:ext cx="1266825" cy="571500"/>
        </a:xfrm>
        <a:prstGeom prst="roundRect">
          <a:avLst/>
        </a:prstGeom>
        <a:solidFill>
          <a:srgbClr val="655858"/>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Managing risks and issues</a:t>
          </a:r>
        </a:p>
      </xdr:txBody>
    </xdr:sp>
    <xdr:clientData/>
  </xdr:twoCellAnchor>
  <xdr:twoCellAnchor editAs="absolute">
    <xdr:from>
      <xdr:col>9</xdr:col>
      <xdr:colOff>466725</xdr:colOff>
      <xdr:row>2</xdr:row>
      <xdr:rowOff>9525</xdr:rowOff>
    </xdr:from>
    <xdr:to>
      <xdr:col>11</xdr:col>
      <xdr:colOff>514350</xdr:colOff>
      <xdr:row>5</xdr:row>
      <xdr:rowOff>9525</xdr:rowOff>
    </xdr:to>
    <xdr:sp>
      <xdr:nvSpPr>
        <xdr:cNvPr id="4" name="Rounded Rectangle 5">
          <a:hlinkClick r:id="rId4"/>
        </xdr:cNvPr>
        <xdr:cNvSpPr>
          <a:spLocks/>
        </xdr:cNvSpPr>
      </xdr:nvSpPr>
      <xdr:spPr>
        <a:xfrm>
          <a:off x="4895850" y="390525"/>
          <a:ext cx="1266825" cy="571500"/>
        </a:xfrm>
        <a:prstGeom prst="roundRect">
          <a:avLst/>
        </a:prstGeom>
        <a:solidFill>
          <a:srgbClr val="FFFFFF"/>
        </a:solidFill>
        <a:ln w="25400" cmpd="sng">
          <a:solidFill>
            <a:srgbClr val="96327F"/>
          </a:solidFill>
          <a:headEnd type="none"/>
          <a:tailEnd type="none"/>
        </a:ln>
      </xdr:spPr>
      <xdr:txBody>
        <a:bodyPr vertOverflow="clip" wrap="square" anchor="ctr"/>
        <a:p>
          <a:pPr algn="ctr">
            <a:defRPr/>
          </a:pPr>
          <a:r>
            <a:rPr lang="en-US" cap="none" sz="1100" b="1" i="0" u="none" baseline="0">
              <a:solidFill>
                <a:srgbClr val="993366"/>
              </a:solidFill>
              <a:latin typeface="Calibri"/>
              <a:ea typeface="Calibri"/>
              <a:cs typeface="Calibri"/>
            </a:rPr>
            <a:t>Administration</a:t>
          </a:r>
        </a:p>
      </xdr:txBody>
    </xdr:sp>
    <xdr:clientData/>
  </xdr:twoCellAnchor>
  <xdr:twoCellAnchor editAs="absolute">
    <xdr:from>
      <xdr:col>12</xdr:col>
      <xdr:colOff>133350</xdr:colOff>
      <xdr:row>2</xdr:row>
      <xdr:rowOff>9525</xdr:rowOff>
    </xdr:from>
    <xdr:to>
      <xdr:col>14</xdr:col>
      <xdr:colOff>180975</xdr:colOff>
      <xdr:row>5</xdr:row>
      <xdr:rowOff>19050</xdr:rowOff>
    </xdr:to>
    <xdr:sp>
      <xdr:nvSpPr>
        <xdr:cNvPr id="5" name="Rounded Rectangle 7">
          <a:hlinkClick r:id="rId5"/>
        </xdr:cNvPr>
        <xdr:cNvSpPr>
          <a:spLocks/>
        </xdr:cNvSpPr>
      </xdr:nvSpPr>
      <xdr:spPr>
        <a:xfrm>
          <a:off x="6391275" y="390525"/>
          <a:ext cx="1266825" cy="581025"/>
        </a:xfrm>
        <a:prstGeom prst="roundRect">
          <a:avLst/>
        </a:prstGeom>
        <a:solidFill>
          <a:srgbClr val="482A87"/>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Results</a:t>
          </a:r>
        </a:p>
      </xdr:txBody>
    </xdr:sp>
    <xdr:clientData/>
  </xdr:twoCellAnchor>
  <xdr:twoCellAnchor editAs="oneCell">
    <xdr:from>
      <xdr:col>16</xdr:col>
      <xdr:colOff>238125</xdr:colOff>
      <xdr:row>2</xdr:row>
      <xdr:rowOff>19050</xdr:rowOff>
    </xdr:from>
    <xdr:to>
      <xdr:col>18</xdr:col>
      <xdr:colOff>228600</xdr:colOff>
      <xdr:row>4</xdr:row>
      <xdr:rowOff>133350</xdr:rowOff>
    </xdr:to>
    <xdr:pic>
      <xdr:nvPicPr>
        <xdr:cNvPr id="6" name="Picture 1" descr="I:\TPR Logo.png"/>
        <xdr:cNvPicPr preferRelativeResize="1">
          <a:picLocks noChangeAspect="1"/>
        </xdr:cNvPicPr>
      </xdr:nvPicPr>
      <xdr:blipFill>
        <a:blip r:embed="rId6"/>
        <a:srcRect l="5824" t="15556" r="5729" b="19259"/>
        <a:stretch>
          <a:fillRect/>
        </a:stretch>
      </xdr:blipFill>
      <xdr:spPr>
        <a:xfrm>
          <a:off x="9401175" y="400050"/>
          <a:ext cx="1381125" cy="495300"/>
        </a:xfrm>
        <a:prstGeom prst="rect">
          <a:avLst/>
        </a:prstGeom>
        <a:noFill/>
        <a:ln w="9525" cmpd="sng">
          <a:noFill/>
        </a:ln>
      </xdr:spPr>
    </xdr:pic>
    <xdr:clientData/>
  </xdr:twoCellAnchor>
  <xdr:twoCellAnchor editAs="absolute">
    <xdr:from>
      <xdr:col>14</xdr:col>
      <xdr:colOff>390525</xdr:colOff>
      <xdr:row>2</xdr:row>
      <xdr:rowOff>9525</xdr:rowOff>
    </xdr:from>
    <xdr:to>
      <xdr:col>15</xdr:col>
      <xdr:colOff>581025</xdr:colOff>
      <xdr:row>5</xdr:row>
      <xdr:rowOff>19050</xdr:rowOff>
    </xdr:to>
    <xdr:sp>
      <xdr:nvSpPr>
        <xdr:cNvPr id="7" name="Rounded Rectangle 9">
          <a:hlinkClick r:id="rId7"/>
        </xdr:cNvPr>
        <xdr:cNvSpPr>
          <a:spLocks/>
        </xdr:cNvSpPr>
      </xdr:nvSpPr>
      <xdr:spPr>
        <a:xfrm>
          <a:off x="7867650" y="390525"/>
          <a:ext cx="1266825" cy="581025"/>
        </a:xfrm>
        <a:prstGeom prst="roundRect">
          <a:avLst/>
        </a:prstGeom>
        <a:solidFill>
          <a:srgbClr val="482A87"/>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Action plan</a:t>
          </a:r>
        </a:p>
      </xdr:txBody>
    </xdr:sp>
    <xdr:clientData/>
  </xdr:twoCellAnchor>
  <xdr:twoCellAnchor>
    <xdr:from>
      <xdr:col>16</xdr:col>
      <xdr:colOff>428625</xdr:colOff>
      <xdr:row>43</xdr:row>
      <xdr:rowOff>114300</xdr:rowOff>
    </xdr:from>
    <xdr:to>
      <xdr:col>18</xdr:col>
      <xdr:colOff>66675</xdr:colOff>
      <xdr:row>43</xdr:row>
      <xdr:rowOff>504825</xdr:rowOff>
    </xdr:to>
    <xdr:sp>
      <xdr:nvSpPr>
        <xdr:cNvPr id="8" name="Rounded Rectangle 10">
          <a:hlinkClick r:id="rId8"/>
        </xdr:cNvPr>
        <xdr:cNvSpPr>
          <a:spLocks/>
        </xdr:cNvSpPr>
      </xdr:nvSpPr>
      <xdr:spPr>
        <a:xfrm>
          <a:off x="9591675" y="11153775"/>
          <a:ext cx="1028700" cy="390525"/>
        </a:xfrm>
        <a:prstGeom prst="roundRect">
          <a:avLst/>
        </a:prstGeom>
        <a:solidFill>
          <a:srgbClr val="482A87"/>
        </a:solidFill>
        <a:ln w="25400" cmpd="sng">
          <a:noFill/>
        </a:ln>
      </xdr:spPr>
      <xdr:txBody>
        <a:bodyPr vertOverflow="clip" wrap="square" anchor="ctr"/>
        <a:p>
          <a:pPr algn="ctr">
            <a:defRPr/>
          </a:pPr>
          <a:r>
            <a:rPr lang="en-US" cap="none" sz="1100" b="1" i="0" u="none" baseline="0">
              <a:solidFill>
                <a:srgbClr val="FFFFFF"/>
              </a:solidFill>
              <a:latin typeface="Calibri"/>
              <a:ea typeface="Calibri"/>
              <a:cs typeface="Calibri"/>
            </a:rPr>
            <a:t>Next</a:t>
          </a:r>
        </a:p>
      </xdr:txBody>
    </xdr:sp>
    <xdr:clientData/>
  </xdr:twoCellAnchor>
  <xdr:twoCellAnchor>
    <xdr:from>
      <xdr:col>1</xdr:col>
      <xdr:colOff>257175</xdr:colOff>
      <xdr:row>43</xdr:row>
      <xdr:rowOff>114300</xdr:rowOff>
    </xdr:from>
    <xdr:to>
      <xdr:col>4</xdr:col>
      <xdr:colOff>114300</xdr:colOff>
      <xdr:row>43</xdr:row>
      <xdr:rowOff>504825</xdr:rowOff>
    </xdr:to>
    <xdr:sp>
      <xdr:nvSpPr>
        <xdr:cNvPr id="9" name="Rounded Rectangle 11">
          <a:hlinkClick r:id="rId9"/>
        </xdr:cNvPr>
        <xdr:cNvSpPr>
          <a:spLocks/>
        </xdr:cNvSpPr>
      </xdr:nvSpPr>
      <xdr:spPr>
        <a:xfrm>
          <a:off x="466725" y="11153775"/>
          <a:ext cx="1028700" cy="390525"/>
        </a:xfrm>
        <a:prstGeom prst="roundRect">
          <a:avLst/>
        </a:prstGeom>
        <a:solidFill>
          <a:srgbClr val="482A87"/>
        </a:solidFill>
        <a:ln w="25400" cmpd="sng">
          <a:noFill/>
        </a:ln>
      </xdr:spPr>
      <xdr:txBody>
        <a:bodyPr vertOverflow="clip" wrap="square" anchor="ctr"/>
        <a:p>
          <a:pPr algn="ctr">
            <a:defRPr/>
          </a:pPr>
          <a:r>
            <a:rPr lang="en-US" cap="none" sz="1100" b="1" i="0" u="none" baseline="0">
              <a:solidFill>
                <a:srgbClr val="FFFFFF"/>
              </a:solidFill>
              <a:latin typeface="Calibri"/>
              <a:ea typeface="Calibri"/>
              <a:cs typeface="Calibri"/>
            </a:rPr>
            <a:t>Back</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600075</xdr:colOff>
      <xdr:row>1</xdr:row>
      <xdr:rowOff>180975</xdr:rowOff>
    </xdr:from>
    <xdr:to>
      <xdr:col>7</xdr:col>
      <xdr:colOff>190500</xdr:colOff>
      <xdr:row>4</xdr:row>
      <xdr:rowOff>180975</xdr:rowOff>
    </xdr:to>
    <xdr:sp>
      <xdr:nvSpPr>
        <xdr:cNvPr id="1" name="Rounded Rectangle 1">
          <a:hlinkClick r:id="rId1"/>
        </xdr:cNvPr>
        <xdr:cNvSpPr>
          <a:spLocks/>
        </xdr:cNvSpPr>
      </xdr:nvSpPr>
      <xdr:spPr>
        <a:xfrm>
          <a:off x="1952625" y="371475"/>
          <a:ext cx="1266825" cy="571500"/>
        </a:xfrm>
        <a:prstGeom prst="roundRect">
          <a:avLst/>
        </a:prstGeom>
        <a:solidFill>
          <a:srgbClr val="426605"/>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Governing your scheme</a:t>
          </a:r>
        </a:p>
      </xdr:txBody>
    </xdr:sp>
    <xdr:clientData/>
  </xdr:twoCellAnchor>
  <xdr:twoCellAnchor editAs="absolute">
    <xdr:from>
      <xdr:col>2</xdr:col>
      <xdr:colOff>9525</xdr:colOff>
      <xdr:row>1</xdr:row>
      <xdr:rowOff>180975</xdr:rowOff>
    </xdr:from>
    <xdr:to>
      <xdr:col>4</xdr:col>
      <xdr:colOff>409575</xdr:colOff>
      <xdr:row>4</xdr:row>
      <xdr:rowOff>180975</xdr:rowOff>
    </xdr:to>
    <xdr:sp>
      <xdr:nvSpPr>
        <xdr:cNvPr id="2" name="Rounded Rectangle 2">
          <a:hlinkClick r:id="rId2"/>
        </xdr:cNvPr>
        <xdr:cNvSpPr>
          <a:spLocks/>
        </xdr:cNvSpPr>
      </xdr:nvSpPr>
      <xdr:spPr>
        <a:xfrm>
          <a:off x="495300" y="371475"/>
          <a:ext cx="1266825" cy="571500"/>
        </a:xfrm>
        <a:prstGeom prst="roundRect">
          <a:avLst/>
        </a:prstGeom>
        <a:solidFill>
          <a:srgbClr val="482A87"/>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Introduction</a:t>
          </a:r>
        </a:p>
      </xdr:txBody>
    </xdr:sp>
    <xdr:clientData/>
  </xdr:twoCellAnchor>
  <xdr:twoCellAnchor editAs="absolute">
    <xdr:from>
      <xdr:col>7</xdr:col>
      <xdr:colOff>390525</xdr:colOff>
      <xdr:row>1</xdr:row>
      <xdr:rowOff>180975</xdr:rowOff>
    </xdr:from>
    <xdr:to>
      <xdr:col>9</xdr:col>
      <xdr:colOff>381000</xdr:colOff>
      <xdr:row>5</xdr:row>
      <xdr:rowOff>0</xdr:rowOff>
    </xdr:to>
    <xdr:sp>
      <xdr:nvSpPr>
        <xdr:cNvPr id="3" name="Rounded Rectangle 3">
          <a:hlinkClick r:id="rId3"/>
        </xdr:cNvPr>
        <xdr:cNvSpPr>
          <a:spLocks/>
        </xdr:cNvSpPr>
      </xdr:nvSpPr>
      <xdr:spPr>
        <a:xfrm>
          <a:off x="3419475" y="371475"/>
          <a:ext cx="1266825" cy="581025"/>
        </a:xfrm>
        <a:prstGeom prst="roundRect">
          <a:avLst/>
        </a:prstGeom>
        <a:solidFill>
          <a:srgbClr val="655858"/>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Managing risks and issues</a:t>
          </a:r>
        </a:p>
      </xdr:txBody>
    </xdr:sp>
    <xdr:clientData/>
  </xdr:twoCellAnchor>
  <xdr:twoCellAnchor editAs="absolute">
    <xdr:from>
      <xdr:col>12</xdr:col>
      <xdr:colOff>771525</xdr:colOff>
      <xdr:row>2</xdr:row>
      <xdr:rowOff>0</xdr:rowOff>
    </xdr:from>
    <xdr:to>
      <xdr:col>13</xdr:col>
      <xdr:colOff>885825</xdr:colOff>
      <xdr:row>5</xdr:row>
      <xdr:rowOff>0</xdr:rowOff>
    </xdr:to>
    <xdr:sp>
      <xdr:nvSpPr>
        <xdr:cNvPr id="4" name="Rounded Rectangle 5">
          <a:hlinkClick r:id="rId4"/>
        </xdr:cNvPr>
        <xdr:cNvSpPr>
          <a:spLocks/>
        </xdr:cNvSpPr>
      </xdr:nvSpPr>
      <xdr:spPr>
        <a:xfrm>
          <a:off x="6391275" y="381000"/>
          <a:ext cx="1266825" cy="571500"/>
        </a:xfrm>
        <a:prstGeom prst="roundRect">
          <a:avLst/>
        </a:prstGeom>
        <a:solidFill>
          <a:srgbClr val="FFFFFF"/>
        </a:solidFill>
        <a:ln w="25400" cmpd="sng">
          <a:solidFill>
            <a:srgbClr val="482A87"/>
          </a:solidFill>
          <a:headEnd type="none"/>
          <a:tailEnd type="none"/>
        </a:ln>
      </xdr:spPr>
      <xdr:txBody>
        <a:bodyPr vertOverflow="clip" wrap="square" anchor="ctr"/>
        <a:p>
          <a:pPr algn="ctr">
            <a:defRPr/>
          </a:pPr>
          <a:r>
            <a:rPr lang="en-US" cap="none" sz="1100" b="1" i="0" u="none" baseline="0">
              <a:solidFill>
                <a:srgbClr val="333399"/>
              </a:solidFill>
              <a:latin typeface="Calibri"/>
              <a:ea typeface="Calibri"/>
              <a:cs typeface="Calibri"/>
            </a:rPr>
            <a:t>Results</a:t>
          </a:r>
        </a:p>
      </xdr:txBody>
    </xdr:sp>
    <xdr:clientData/>
  </xdr:twoCellAnchor>
  <xdr:twoCellAnchor editAs="absolute">
    <xdr:from>
      <xdr:col>10</xdr:col>
      <xdr:colOff>19050</xdr:colOff>
      <xdr:row>2</xdr:row>
      <xdr:rowOff>0</xdr:rowOff>
    </xdr:from>
    <xdr:to>
      <xdr:col>12</xdr:col>
      <xdr:colOff>581025</xdr:colOff>
      <xdr:row>5</xdr:row>
      <xdr:rowOff>0</xdr:rowOff>
    </xdr:to>
    <xdr:sp>
      <xdr:nvSpPr>
        <xdr:cNvPr id="5" name="Rounded Rectangle 6">
          <a:hlinkClick r:id="rId5"/>
        </xdr:cNvPr>
        <xdr:cNvSpPr>
          <a:spLocks/>
        </xdr:cNvSpPr>
      </xdr:nvSpPr>
      <xdr:spPr>
        <a:xfrm>
          <a:off x="4933950" y="381000"/>
          <a:ext cx="1266825" cy="571500"/>
        </a:xfrm>
        <a:prstGeom prst="roundRect">
          <a:avLst/>
        </a:prstGeom>
        <a:solidFill>
          <a:srgbClr val="96327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Administration</a:t>
          </a:r>
        </a:p>
      </xdr:txBody>
    </xdr:sp>
    <xdr:clientData/>
  </xdr:twoCellAnchor>
  <xdr:twoCellAnchor>
    <xdr:from>
      <xdr:col>3</xdr:col>
      <xdr:colOff>504825</xdr:colOff>
      <xdr:row>20</xdr:row>
      <xdr:rowOff>161925</xdr:rowOff>
    </xdr:from>
    <xdr:to>
      <xdr:col>8</xdr:col>
      <xdr:colOff>228600</xdr:colOff>
      <xdr:row>26</xdr:row>
      <xdr:rowOff>0</xdr:rowOff>
    </xdr:to>
    <xdr:graphicFrame>
      <xdr:nvGraphicFramePr>
        <xdr:cNvPr id="6" name="Chart 7"/>
        <xdr:cNvGraphicFramePr/>
      </xdr:nvGraphicFramePr>
      <xdr:xfrm>
        <a:off x="1247775" y="5410200"/>
        <a:ext cx="2619375" cy="1866900"/>
      </xdr:xfrm>
      <a:graphic>
        <a:graphicData uri="http://schemas.openxmlformats.org/drawingml/2006/chart">
          <c:chart xmlns:c="http://schemas.openxmlformats.org/drawingml/2006/chart" r:id="rId6"/>
        </a:graphicData>
      </a:graphic>
    </xdr:graphicFrame>
    <xdr:clientData/>
  </xdr:twoCellAnchor>
  <xdr:twoCellAnchor>
    <xdr:from>
      <xdr:col>3</xdr:col>
      <xdr:colOff>514350</xdr:colOff>
      <xdr:row>19</xdr:row>
      <xdr:rowOff>57150</xdr:rowOff>
    </xdr:from>
    <xdr:to>
      <xdr:col>8</xdr:col>
      <xdr:colOff>238125</xdr:colOff>
      <xdr:row>20</xdr:row>
      <xdr:rowOff>133350</xdr:rowOff>
    </xdr:to>
    <xdr:sp>
      <xdr:nvSpPr>
        <xdr:cNvPr id="7" name="Rectangle 8"/>
        <xdr:cNvSpPr>
          <a:spLocks/>
        </xdr:cNvSpPr>
      </xdr:nvSpPr>
      <xdr:spPr>
        <a:xfrm>
          <a:off x="1257300" y="5086350"/>
          <a:ext cx="2619375" cy="295275"/>
        </a:xfrm>
        <a:prstGeom prst="rect">
          <a:avLst/>
        </a:prstGeom>
        <a:solidFill>
          <a:srgbClr val="426605"/>
        </a:solidFill>
        <a:ln w="25400" cmpd="sng">
          <a:noFill/>
        </a:ln>
      </xdr:spPr>
      <xdr:txBody>
        <a:bodyPr vertOverflow="clip" wrap="square" anchor="ctr"/>
        <a:p>
          <a:pPr algn="ctr">
            <a:defRPr/>
          </a:pPr>
          <a:r>
            <a:rPr lang="en-US" cap="none" sz="1400" b="0" i="0" u="none" baseline="0">
              <a:solidFill>
                <a:srgbClr val="FFFFFF"/>
              </a:solidFill>
            </a:rPr>
            <a:t>Governing your</a:t>
          </a:r>
          <a:r>
            <a:rPr lang="en-US" cap="none" sz="1400" b="0" i="0" u="none" baseline="0">
              <a:solidFill>
                <a:srgbClr val="FFFFFF"/>
              </a:solidFill>
            </a:rPr>
            <a:t> scheme</a:t>
          </a:r>
        </a:p>
      </xdr:txBody>
    </xdr:sp>
    <xdr:clientData/>
  </xdr:twoCellAnchor>
  <xdr:twoCellAnchor>
    <xdr:from>
      <xdr:col>8</xdr:col>
      <xdr:colOff>514350</xdr:colOff>
      <xdr:row>19</xdr:row>
      <xdr:rowOff>47625</xdr:rowOff>
    </xdr:from>
    <xdr:to>
      <xdr:col>13</xdr:col>
      <xdr:colOff>57150</xdr:colOff>
      <xdr:row>20</xdr:row>
      <xdr:rowOff>133350</xdr:rowOff>
    </xdr:to>
    <xdr:sp>
      <xdr:nvSpPr>
        <xdr:cNvPr id="8" name="Rectangle 9"/>
        <xdr:cNvSpPr>
          <a:spLocks/>
        </xdr:cNvSpPr>
      </xdr:nvSpPr>
      <xdr:spPr>
        <a:xfrm>
          <a:off x="4152900" y="5076825"/>
          <a:ext cx="2676525" cy="304800"/>
        </a:xfrm>
        <a:prstGeom prst="rect">
          <a:avLst/>
        </a:prstGeom>
        <a:solidFill>
          <a:srgbClr val="655858"/>
        </a:solidFill>
        <a:ln w="25400" cmpd="sng">
          <a:noFill/>
        </a:ln>
      </xdr:spPr>
      <xdr:txBody>
        <a:bodyPr vertOverflow="clip" wrap="square" anchor="ctr"/>
        <a:p>
          <a:pPr algn="ctr">
            <a:defRPr/>
          </a:pPr>
          <a:r>
            <a:rPr lang="en-US" cap="none" sz="1400" b="0" i="0" u="none" baseline="0">
              <a:solidFill>
                <a:srgbClr val="FFFFFF"/>
              </a:solidFill>
            </a:rPr>
            <a:t>Managing risks and issues</a:t>
          </a:r>
        </a:p>
      </xdr:txBody>
    </xdr:sp>
    <xdr:clientData/>
  </xdr:twoCellAnchor>
  <xdr:twoCellAnchor>
    <xdr:from>
      <xdr:col>13</xdr:col>
      <xdr:colOff>466725</xdr:colOff>
      <xdr:row>19</xdr:row>
      <xdr:rowOff>47625</xdr:rowOff>
    </xdr:from>
    <xdr:to>
      <xdr:col>16</xdr:col>
      <xdr:colOff>133350</xdr:colOff>
      <xdr:row>20</xdr:row>
      <xdr:rowOff>133350</xdr:rowOff>
    </xdr:to>
    <xdr:sp>
      <xdr:nvSpPr>
        <xdr:cNvPr id="9" name="Rectangle 10"/>
        <xdr:cNvSpPr>
          <a:spLocks/>
        </xdr:cNvSpPr>
      </xdr:nvSpPr>
      <xdr:spPr>
        <a:xfrm>
          <a:off x="7239000" y="5076825"/>
          <a:ext cx="2562225" cy="304800"/>
        </a:xfrm>
        <a:prstGeom prst="rect">
          <a:avLst/>
        </a:prstGeom>
        <a:solidFill>
          <a:srgbClr val="96327F"/>
        </a:solidFill>
        <a:ln w="25400" cmpd="sng">
          <a:noFill/>
        </a:ln>
      </xdr:spPr>
      <xdr:txBody>
        <a:bodyPr vertOverflow="clip" wrap="square" anchor="ctr"/>
        <a:p>
          <a:pPr algn="ctr">
            <a:defRPr/>
          </a:pPr>
          <a:r>
            <a:rPr lang="en-US" cap="none" sz="1400" b="0" i="0" u="none" baseline="0">
              <a:solidFill>
                <a:srgbClr val="FFFFFF"/>
              </a:solidFill>
            </a:rPr>
            <a:t>Administration</a:t>
          </a:r>
        </a:p>
      </xdr:txBody>
    </xdr:sp>
    <xdr:clientData/>
  </xdr:twoCellAnchor>
  <xdr:twoCellAnchor>
    <xdr:from>
      <xdr:col>8</xdr:col>
      <xdr:colOff>504825</xdr:colOff>
      <xdr:row>20</xdr:row>
      <xdr:rowOff>161925</xdr:rowOff>
    </xdr:from>
    <xdr:to>
      <xdr:col>13</xdr:col>
      <xdr:colOff>76200</xdr:colOff>
      <xdr:row>26</xdr:row>
      <xdr:rowOff>0</xdr:rowOff>
    </xdr:to>
    <xdr:graphicFrame>
      <xdr:nvGraphicFramePr>
        <xdr:cNvPr id="10" name="Chart 11"/>
        <xdr:cNvGraphicFramePr/>
      </xdr:nvGraphicFramePr>
      <xdr:xfrm>
        <a:off x="4143375" y="5410200"/>
        <a:ext cx="2705100" cy="1866900"/>
      </xdr:xfrm>
      <a:graphic>
        <a:graphicData uri="http://schemas.openxmlformats.org/drawingml/2006/chart">
          <c:chart xmlns:c="http://schemas.openxmlformats.org/drawingml/2006/chart" r:id="rId7"/>
        </a:graphicData>
      </a:graphic>
    </xdr:graphicFrame>
    <xdr:clientData/>
  </xdr:twoCellAnchor>
  <xdr:twoCellAnchor>
    <xdr:from>
      <xdr:col>13</xdr:col>
      <xdr:colOff>447675</xdr:colOff>
      <xdr:row>20</xdr:row>
      <xdr:rowOff>161925</xdr:rowOff>
    </xdr:from>
    <xdr:to>
      <xdr:col>16</xdr:col>
      <xdr:colOff>142875</xdr:colOff>
      <xdr:row>26</xdr:row>
      <xdr:rowOff>0</xdr:rowOff>
    </xdr:to>
    <xdr:graphicFrame>
      <xdr:nvGraphicFramePr>
        <xdr:cNvPr id="11" name="Chart 12"/>
        <xdr:cNvGraphicFramePr/>
      </xdr:nvGraphicFramePr>
      <xdr:xfrm>
        <a:off x="7219950" y="5410200"/>
        <a:ext cx="2590800" cy="1866900"/>
      </xdr:xfrm>
      <a:graphic>
        <a:graphicData uri="http://schemas.openxmlformats.org/drawingml/2006/chart">
          <c:chart xmlns:c="http://schemas.openxmlformats.org/drawingml/2006/chart" r:id="rId8"/>
        </a:graphicData>
      </a:graphic>
    </xdr:graphicFrame>
    <xdr:clientData/>
  </xdr:twoCellAnchor>
  <xdr:twoCellAnchor editAs="oneCell">
    <xdr:from>
      <xdr:col>15</xdr:col>
      <xdr:colOff>190500</xdr:colOff>
      <xdr:row>2</xdr:row>
      <xdr:rowOff>9525</xdr:rowOff>
    </xdr:from>
    <xdr:to>
      <xdr:col>18</xdr:col>
      <xdr:colOff>152400</xdr:colOff>
      <xdr:row>4</xdr:row>
      <xdr:rowOff>123825</xdr:rowOff>
    </xdr:to>
    <xdr:pic>
      <xdr:nvPicPr>
        <xdr:cNvPr id="12" name="Picture 1" descr="I:\TPR Logo.png"/>
        <xdr:cNvPicPr preferRelativeResize="1">
          <a:picLocks noChangeAspect="1"/>
        </xdr:cNvPicPr>
      </xdr:nvPicPr>
      <xdr:blipFill>
        <a:blip r:embed="rId9"/>
        <a:srcRect l="5824" t="15556" r="5729" b="19259"/>
        <a:stretch>
          <a:fillRect/>
        </a:stretch>
      </xdr:blipFill>
      <xdr:spPr>
        <a:xfrm>
          <a:off x="9391650" y="390525"/>
          <a:ext cx="1381125" cy="495300"/>
        </a:xfrm>
        <a:prstGeom prst="rect">
          <a:avLst/>
        </a:prstGeom>
        <a:noFill/>
        <a:ln w="9525" cmpd="sng">
          <a:noFill/>
        </a:ln>
      </xdr:spPr>
    </xdr:pic>
    <xdr:clientData/>
  </xdr:twoCellAnchor>
  <xdr:twoCellAnchor editAs="absolute">
    <xdr:from>
      <xdr:col>13</xdr:col>
      <xdr:colOff>1085850</xdr:colOff>
      <xdr:row>2</xdr:row>
      <xdr:rowOff>0</xdr:rowOff>
    </xdr:from>
    <xdr:to>
      <xdr:col>14</xdr:col>
      <xdr:colOff>95250</xdr:colOff>
      <xdr:row>5</xdr:row>
      <xdr:rowOff>0</xdr:rowOff>
    </xdr:to>
    <xdr:sp>
      <xdr:nvSpPr>
        <xdr:cNvPr id="13" name="Rounded Rectangle 14">
          <a:hlinkClick r:id="rId10"/>
        </xdr:cNvPr>
        <xdr:cNvSpPr>
          <a:spLocks/>
        </xdr:cNvSpPr>
      </xdr:nvSpPr>
      <xdr:spPr>
        <a:xfrm>
          <a:off x="7858125" y="381000"/>
          <a:ext cx="1266825" cy="571500"/>
        </a:xfrm>
        <a:prstGeom prst="roundRect">
          <a:avLst/>
        </a:prstGeom>
        <a:solidFill>
          <a:srgbClr val="482A87"/>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Action plan</a:t>
          </a:r>
        </a:p>
      </xdr:txBody>
    </xdr:sp>
    <xdr:clientData/>
  </xdr:twoCellAnchor>
  <xdr:twoCellAnchor>
    <xdr:from>
      <xdr:col>15</xdr:col>
      <xdr:colOff>371475</xdr:colOff>
      <xdr:row>283</xdr:row>
      <xdr:rowOff>104775</xdr:rowOff>
    </xdr:from>
    <xdr:to>
      <xdr:col>17</xdr:col>
      <xdr:colOff>257175</xdr:colOff>
      <xdr:row>283</xdr:row>
      <xdr:rowOff>495300</xdr:rowOff>
    </xdr:to>
    <xdr:sp>
      <xdr:nvSpPr>
        <xdr:cNvPr id="14" name="Rounded Rectangle 15">
          <a:hlinkClick r:id="rId11"/>
        </xdr:cNvPr>
        <xdr:cNvSpPr>
          <a:spLocks/>
        </xdr:cNvSpPr>
      </xdr:nvSpPr>
      <xdr:spPr>
        <a:xfrm>
          <a:off x="9572625" y="89496900"/>
          <a:ext cx="1028700" cy="390525"/>
        </a:xfrm>
        <a:prstGeom prst="roundRect">
          <a:avLst/>
        </a:prstGeom>
        <a:solidFill>
          <a:srgbClr val="482A87"/>
        </a:solidFill>
        <a:ln w="25400" cmpd="sng">
          <a:noFill/>
        </a:ln>
      </xdr:spPr>
      <xdr:txBody>
        <a:bodyPr vertOverflow="clip" wrap="square" anchor="ctr"/>
        <a:p>
          <a:pPr algn="ctr">
            <a:defRPr/>
          </a:pPr>
          <a:r>
            <a:rPr lang="en-US" cap="none" sz="1100" b="1" i="0" u="none" baseline="0">
              <a:solidFill>
                <a:srgbClr val="FFFFFF"/>
              </a:solidFill>
              <a:latin typeface="Calibri"/>
              <a:ea typeface="Calibri"/>
              <a:cs typeface="Calibri"/>
            </a:rPr>
            <a:t>Next</a:t>
          </a:r>
        </a:p>
      </xdr:txBody>
    </xdr:sp>
    <xdr:clientData/>
  </xdr:twoCellAnchor>
  <xdr:twoCellAnchor>
    <xdr:from>
      <xdr:col>1</xdr:col>
      <xdr:colOff>247650</xdr:colOff>
      <xdr:row>283</xdr:row>
      <xdr:rowOff>114300</xdr:rowOff>
    </xdr:from>
    <xdr:to>
      <xdr:col>4</xdr:col>
      <xdr:colOff>133350</xdr:colOff>
      <xdr:row>283</xdr:row>
      <xdr:rowOff>504825</xdr:rowOff>
    </xdr:to>
    <xdr:sp>
      <xdr:nvSpPr>
        <xdr:cNvPr id="15" name="Rounded Rectangle 16">
          <a:hlinkClick r:id="rId12"/>
        </xdr:cNvPr>
        <xdr:cNvSpPr>
          <a:spLocks/>
        </xdr:cNvSpPr>
      </xdr:nvSpPr>
      <xdr:spPr>
        <a:xfrm>
          <a:off x="457200" y="89506425"/>
          <a:ext cx="1028700" cy="390525"/>
        </a:xfrm>
        <a:prstGeom prst="roundRect">
          <a:avLst/>
        </a:prstGeom>
        <a:solidFill>
          <a:srgbClr val="482A87"/>
        </a:solidFill>
        <a:ln w="25400" cmpd="sng">
          <a:noFill/>
        </a:ln>
      </xdr:spPr>
      <xdr:txBody>
        <a:bodyPr vertOverflow="clip" wrap="square" anchor="ctr"/>
        <a:p>
          <a:pPr algn="ctr">
            <a:defRPr/>
          </a:pPr>
          <a:r>
            <a:rPr lang="en-US" cap="none" sz="1100" b="1" i="0" u="none" baseline="0">
              <a:solidFill>
                <a:srgbClr val="FFFFFF"/>
              </a:solidFill>
              <a:latin typeface="Calibri"/>
              <a:ea typeface="Calibri"/>
              <a:cs typeface="Calibri"/>
            </a:rPr>
            <a:t>Back</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600075</xdr:colOff>
      <xdr:row>1</xdr:row>
      <xdr:rowOff>180975</xdr:rowOff>
    </xdr:from>
    <xdr:to>
      <xdr:col>7</xdr:col>
      <xdr:colOff>190500</xdr:colOff>
      <xdr:row>4</xdr:row>
      <xdr:rowOff>180975</xdr:rowOff>
    </xdr:to>
    <xdr:sp>
      <xdr:nvSpPr>
        <xdr:cNvPr id="1" name="Rounded Rectangle 1">
          <a:hlinkClick r:id="rId1"/>
        </xdr:cNvPr>
        <xdr:cNvSpPr>
          <a:spLocks/>
        </xdr:cNvSpPr>
      </xdr:nvSpPr>
      <xdr:spPr>
        <a:xfrm>
          <a:off x="1952625" y="371475"/>
          <a:ext cx="1266825" cy="571500"/>
        </a:xfrm>
        <a:prstGeom prst="roundRect">
          <a:avLst/>
        </a:prstGeom>
        <a:solidFill>
          <a:srgbClr val="426605"/>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Governing your scheme</a:t>
          </a:r>
        </a:p>
      </xdr:txBody>
    </xdr:sp>
    <xdr:clientData/>
  </xdr:twoCellAnchor>
  <xdr:twoCellAnchor editAs="absolute">
    <xdr:from>
      <xdr:col>2</xdr:col>
      <xdr:colOff>9525</xdr:colOff>
      <xdr:row>1</xdr:row>
      <xdr:rowOff>180975</xdr:rowOff>
    </xdr:from>
    <xdr:to>
      <xdr:col>4</xdr:col>
      <xdr:colOff>409575</xdr:colOff>
      <xdr:row>4</xdr:row>
      <xdr:rowOff>180975</xdr:rowOff>
    </xdr:to>
    <xdr:sp>
      <xdr:nvSpPr>
        <xdr:cNvPr id="2" name="Rounded Rectangle 2">
          <a:hlinkClick r:id="rId2"/>
        </xdr:cNvPr>
        <xdr:cNvSpPr>
          <a:spLocks/>
        </xdr:cNvSpPr>
      </xdr:nvSpPr>
      <xdr:spPr>
        <a:xfrm>
          <a:off x="495300" y="371475"/>
          <a:ext cx="1266825" cy="571500"/>
        </a:xfrm>
        <a:prstGeom prst="roundRect">
          <a:avLst/>
        </a:prstGeom>
        <a:solidFill>
          <a:srgbClr val="482A87"/>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Introduction</a:t>
          </a:r>
        </a:p>
      </xdr:txBody>
    </xdr:sp>
    <xdr:clientData/>
  </xdr:twoCellAnchor>
  <xdr:twoCellAnchor editAs="absolute">
    <xdr:from>
      <xdr:col>7</xdr:col>
      <xdr:colOff>390525</xdr:colOff>
      <xdr:row>1</xdr:row>
      <xdr:rowOff>180975</xdr:rowOff>
    </xdr:from>
    <xdr:to>
      <xdr:col>9</xdr:col>
      <xdr:colOff>381000</xdr:colOff>
      <xdr:row>5</xdr:row>
      <xdr:rowOff>0</xdr:rowOff>
    </xdr:to>
    <xdr:sp>
      <xdr:nvSpPr>
        <xdr:cNvPr id="3" name="Rounded Rectangle 3">
          <a:hlinkClick r:id="rId3"/>
        </xdr:cNvPr>
        <xdr:cNvSpPr>
          <a:spLocks/>
        </xdr:cNvSpPr>
      </xdr:nvSpPr>
      <xdr:spPr>
        <a:xfrm>
          <a:off x="3419475" y="371475"/>
          <a:ext cx="1266825" cy="581025"/>
        </a:xfrm>
        <a:prstGeom prst="roundRect">
          <a:avLst/>
        </a:prstGeom>
        <a:solidFill>
          <a:srgbClr val="655858"/>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Managing risks and issues</a:t>
          </a:r>
        </a:p>
      </xdr:txBody>
    </xdr:sp>
    <xdr:clientData/>
  </xdr:twoCellAnchor>
  <xdr:twoCellAnchor editAs="absolute">
    <xdr:from>
      <xdr:col>10</xdr:col>
      <xdr:colOff>19050</xdr:colOff>
      <xdr:row>2</xdr:row>
      <xdr:rowOff>0</xdr:rowOff>
    </xdr:from>
    <xdr:to>
      <xdr:col>12</xdr:col>
      <xdr:colOff>581025</xdr:colOff>
      <xdr:row>5</xdr:row>
      <xdr:rowOff>0</xdr:rowOff>
    </xdr:to>
    <xdr:sp>
      <xdr:nvSpPr>
        <xdr:cNvPr id="4" name="Rounded Rectangle 6">
          <a:hlinkClick r:id="rId4"/>
        </xdr:cNvPr>
        <xdr:cNvSpPr>
          <a:spLocks/>
        </xdr:cNvSpPr>
      </xdr:nvSpPr>
      <xdr:spPr>
        <a:xfrm>
          <a:off x="4933950" y="381000"/>
          <a:ext cx="1266825" cy="571500"/>
        </a:xfrm>
        <a:prstGeom prst="roundRect">
          <a:avLst/>
        </a:prstGeom>
        <a:solidFill>
          <a:srgbClr val="96327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Administration</a:t>
          </a:r>
        </a:p>
      </xdr:txBody>
    </xdr:sp>
    <xdr:clientData/>
  </xdr:twoCellAnchor>
  <xdr:twoCellAnchor editAs="absolute">
    <xdr:from>
      <xdr:col>12</xdr:col>
      <xdr:colOff>790575</xdr:colOff>
      <xdr:row>2</xdr:row>
      <xdr:rowOff>0</xdr:rowOff>
    </xdr:from>
    <xdr:to>
      <xdr:col>13</xdr:col>
      <xdr:colOff>904875</xdr:colOff>
      <xdr:row>5</xdr:row>
      <xdr:rowOff>0</xdr:rowOff>
    </xdr:to>
    <xdr:sp>
      <xdr:nvSpPr>
        <xdr:cNvPr id="5" name="Rounded Rectangle 13">
          <a:hlinkClick r:id="rId5"/>
        </xdr:cNvPr>
        <xdr:cNvSpPr>
          <a:spLocks/>
        </xdr:cNvSpPr>
      </xdr:nvSpPr>
      <xdr:spPr>
        <a:xfrm>
          <a:off x="6410325" y="381000"/>
          <a:ext cx="1266825" cy="571500"/>
        </a:xfrm>
        <a:prstGeom prst="roundRect">
          <a:avLst/>
        </a:prstGeom>
        <a:solidFill>
          <a:srgbClr val="482A87"/>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latin typeface="Calibri"/>
              <a:ea typeface="Calibri"/>
              <a:cs typeface="Calibri"/>
            </a:rPr>
            <a:t>Results</a:t>
          </a:r>
        </a:p>
      </xdr:txBody>
    </xdr:sp>
    <xdr:clientData/>
  </xdr:twoCellAnchor>
  <xdr:twoCellAnchor editAs="oneCell">
    <xdr:from>
      <xdr:col>15</xdr:col>
      <xdr:colOff>190500</xdr:colOff>
      <xdr:row>2</xdr:row>
      <xdr:rowOff>9525</xdr:rowOff>
    </xdr:from>
    <xdr:to>
      <xdr:col>18</xdr:col>
      <xdr:colOff>152400</xdr:colOff>
      <xdr:row>4</xdr:row>
      <xdr:rowOff>123825</xdr:rowOff>
    </xdr:to>
    <xdr:pic>
      <xdr:nvPicPr>
        <xdr:cNvPr id="6" name="Picture 1" descr="I:\TPR Logo.png"/>
        <xdr:cNvPicPr preferRelativeResize="1">
          <a:picLocks noChangeAspect="1"/>
        </xdr:cNvPicPr>
      </xdr:nvPicPr>
      <xdr:blipFill>
        <a:blip r:embed="rId6"/>
        <a:srcRect l="5824" t="15556" r="5729" b="19259"/>
        <a:stretch>
          <a:fillRect/>
        </a:stretch>
      </xdr:blipFill>
      <xdr:spPr>
        <a:xfrm>
          <a:off x="9391650" y="390525"/>
          <a:ext cx="1381125" cy="495300"/>
        </a:xfrm>
        <a:prstGeom prst="rect">
          <a:avLst/>
        </a:prstGeom>
        <a:noFill/>
        <a:ln w="9525" cmpd="sng">
          <a:noFill/>
        </a:ln>
      </xdr:spPr>
    </xdr:pic>
    <xdr:clientData/>
  </xdr:twoCellAnchor>
  <xdr:twoCellAnchor editAs="absolute">
    <xdr:from>
      <xdr:col>13</xdr:col>
      <xdr:colOff>1114425</xdr:colOff>
      <xdr:row>2</xdr:row>
      <xdr:rowOff>0</xdr:rowOff>
    </xdr:from>
    <xdr:to>
      <xdr:col>14</xdr:col>
      <xdr:colOff>123825</xdr:colOff>
      <xdr:row>5</xdr:row>
      <xdr:rowOff>0</xdr:rowOff>
    </xdr:to>
    <xdr:sp>
      <xdr:nvSpPr>
        <xdr:cNvPr id="7" name="Rounded Rectangle 15"/>
        <xdr:cNvSpPr>
          <a:spLocks/>
        </xdr:cNvSpPr>
      </xdr:nvSpPr>
      <xdr:spPr>
        <a:xfrm>
          <a:off x="7886700" y="381000"/>
          <a:ext cx="1266825" cy="571500"/>
        </a:xfrm>
        <a:prstGeom prst="roundRect">
          <a:avLst/>
        </a:prstGeom>
        <a:solidFill>
          <a:srgbClr val="FFFFFF"/>
        </a:solidFill>
        <a:ln w="25400" cmpd="sng">
          <a:solidFill>
            <a:srgbClr val="482A87"/>
          </a:solidFill>
          <a:headEnd type="none"/>
          <a:tailEnd type="none"/>
        </a:ln>
      </xdr:spPr>
      <xdr:txBody>
        <a:bodyPr vertOverflow="clip" wrap="square" anchor="ctr"/>
        <a:p>
          <a:pPr algn="ctr">
            <a:defRPr/>
          </a:pPr>
          <a:r>
            <a:rPr lang="en-US" cap="none" sz="1100" b="1" i="0" u="none" baseline="0">
              <a:solidFill>
                <a:srgbClr val="333399"/>
              </a:solidFill>
              <a:latin typeface="Calibri"/>
              <a:ea typeface="Calibri"/>
              <a:cs typeface="Calibri"/>
            </a:rPr>
            <a:t>Action plan</a:t>
          </a:r>
        </a:p>
      </xdr:txBody>
    </xdr:sp>
    <xdr:clientData/>
  </xdr:twoCellAnchor>
  <xdr:twoCellAnchor>
    <xdr:from>
      <xdr:col>2</xdr:col>
      <xdr:colOff>0</xdr:colOff>
      <xdr:row>160</xdr:row>
      <xdr:rowOff>114300</xdr:rowOff>
    </xdr:from>
    <xdr:to>
      <xdr:col>4</xdr:col>
      <xdr:colOff>161925</xdr:colOff>
      <xdr:row>160</xdr:row>
      <xdr:rowOff>504825</xdr:rowOff>
    </xdr:to>
    <xdr:sp>
      <xdr:nvSpPr>
        <xdr:cNvPr id="8" name="Rounded Rectangle 8">
          <a:hlinkClick r:id="rId7"/>
        </xdr:cNvPr>
        <xdr:cNvSpPr>
          <a:spLocks/>
        </xdr:cNvSpPr>
      </xdr:nvSpPr>
      <xdr:spPr>
        <a:xfrm>
          <a:off x="485775" y="56778525"/>
          <a:ext cx="1028700" cy="390525"/>
        </a:xfrm>
        <a:prstGeom prst="roundRect">
          <a:avLst/>
        </a:prstGeom>
        <a:solidFill>
          <a:srgbClr val="482A87"/>
        </a:solidFill>
        <a:ln w="25400" cmpd="sng">
          <a:noFill/>
        </a:ln>
      </xdr:spPr>
      <xdr:txBody>
        <a:bodyPr vertOverflow="clip" wrap="square" anchor="ctr"/>
        <a:p>
          <a:pPr algn="ctr">
            <a:defRPr/>
          </a:pPr>
          <a:r>
            <a:rPr lang="en-US" cap="none" sz="1100" b="1" i="0" u="none" baseline="0">
              <a:solidFill>
                <a:srgbClr val="FFFFFF"/>
              </a:solidFill>
              <a:latin typeface="Calibri"/>
              <a:ea typeface="Calibri"/>
              <a:cs typeface="Calibri"/>
            </a:rPr>
            <a:t>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thepensionsregulator.gov.uk/public-service-schemes/publishing-scheme-information.aspx" TargetMode="External" /><Relationship Id="rId2" Type="http://schemas.openxmlformats.org/officeDocument/2006/relationships/hyperlink" Target="http://www.thepensionsregulator.gov.uk/public-service-schemes/publishing-scheme-information.aspx" TargetMode="External" /><Relationship Id="rId3" Type="http://schemas.openxmlformats.org/officeDocument/2006/relationships/hyperlink" Target="http://www.thepensionsregulator.gov.uk/docs/public-service-internal-controls-checklist.pdf" TargetMode="External" /><Relationship Id="rId4" Type="http://schemas.openxmlformats.org/officeDocument/2006/relationships/hyperlink" Target="http://www.thepensionsregulator.gov.uk/docs/public-service-internal-controls-checklist.pdf" TargetMode="External" /><Relationship Id="rId5" Type="http://schemas.openxmlformats.org/officeDocument/2006/relationships/hyperlink" Target="http://www.thepensionsregulator.gov.uk/docs/public-service-example-risk-register.pdf" TargetMode="External" /><Relationship Id="rId6" Type="http://schemas.openxmlformats.org/officeDocument/2006/relationships/hyperlink" Target="http://www.thepensionsregulator.gov.uk/docs/public-service-example-risk-register.pdf" TargetMode="External" /><Relationship Id="rId7" Type="http://schemas.openxmlformats.org/officeDocument/2006/relationships/hyperlink" Target="http://www.thepensionsregulator.gov.uk/public-service-schemes/record-keeping.aspx#s16727" TargetMode="External" /><Relationship Id="rId8" Type="http://schemas.openxmlformats.org/officeDocument/2006/relationships/hyperlink" Target="http://www.thepensionsregulator.gov.uk/public-service-schemes/record-keeping.aspx" TargetMode="External" /><Relationship Id="rId9" Type="http://schemas.openxmlformats.org/officeDocument/2006/relationships/hyperlink" Target="http://www.thepensionsregulator.gov.uk/docs/public-service-annual-benefit-statements-guide.pdf" TargetMode="External" /><Relationship Id="rId10" Type="http://schemas.openxmlformats.org/officeDocument/2006/relationships/hyperlink" Target="http://www.thepensionsregulator.gov.uk/docs/public-service-annual-benefit-statements-guide.pdf" TargetMode="External" /><Relationship Id="rId11" Type="http://schemas.openxmlformats.org/officeDocument/2006/relationships/hyperlink" Target="http://www.thepensionsregulator.gov.uk/public-service-schemes/record-keeping.aspx#s16727" TargetMode="External" /><Relationship Id="rId12" Type="http://schemas.openxmlformats.org/officeDocument/2006/relationships/hyperlink" Target="http://www.thepensionsregulator.gov.uk/public-service-schemes/record-keeping.aspx" TargetMode="External" /><Relationship Id="rId13" Type="http://schemas.openxmlformats.org/officeDocument/2006/relationships/hyperlink" Target="http://www.thepensionsregulator.gov.uk/docs/public-service-managing-contributions-checklist.pdf" TargetMode="External" /><Relationship Id="rId14" Type="http://schemas.openxmlformats.org/officeDocument/2006/relationships/hyperlink" Target="http://www.thepensionsregulator.gov.uk/docs/public-service-managing-contributions-checklist.pdf" TargetMode="External" /><Relationship Id="rId15" Type="http://schemas.openxmlformats.org/officeDocument/2006/relationships/hyperlink" Target="http://www.thepensionsregulator.gov.uk/codes/code-governance-administration-public-service-pension-schemes.aspx" TargetMode="External" /><Relationship Id="rId16" Type="http://schemas.openxmlformats.org/officeDocument/2006/relationships/hyperlink" Target="http://www.thepensionsregulator.gov.uk/codes/code-governance-administration-public-service-pension-schemes.aspx" TargetMode="External" /><Relationship Id="rId17" Type="http://schemas.openxmlformats.org/officeDocument/2006/relationships/hyperlink" Target="http://www.thepensionsregulator.gov.uk/codes/code-governance-administration-public-service-pension-schemes.aspx" TargetMode="External" /><Relationship Id="rId18" Type="http://schemas.openxmlformats.org/officeDocument/2006/relationships/hyperlink" Target="http://www.thepensionsregulator.gov.uk/codes/code-governance-administration-public-service-pension-schemes.aspx" TargetMode="External" /><Relationship Id="rId19" Type="http://schemas.openxmlformats.org/officeDocument/2006/relationships/hyperlink" Target="http://www.thepensionsregulator.gov.uk/codes/code-governance-administration-public-service-pension-schemes.aspx" TargetMode="External" /><Relationship Id="rId20" Type="http://schemas.openxmlformats.org/officeDocument/2006/relationships/hyperlink" Target="http://www.thepensionsregulator.gov.uk/codes/code-governance-administration-public-service-pension-schemes.aspx" TargetMode="External" /><Relationship Id="rId21" Type="http://schemas.openxmlformats.org/officeDocument/2006/relationships/hyperlink" Target="http://www.thepensionsregulator.gov.uk/codes/code-governance-administration-public-service-pension-schemes.aspx" TargetMode="External" /><Relationship Id="rId22" Type="http://schemas.openxmlformats.org/officeDocument/2006/relationships/hyperlink" Target="http://www.thepensionsregulator.gov.uk/codes/code-governance-administration-public-service-pension-schemes.aspx" TargetMode="External" /><Relationship Id="rId23" Type="http://schemas.openxmlformats.org/officeDocument/2006/relationships/hyperlink" Target="http://www.thepensionsregulator.gov.uk/codes/code-governance-administration-public-service-pension-schemes.aspx" TargetMode="External" /><Relationship Id="rId24" Type="http://schemas.openxmlformats.org/officeDocument/2006/relationships/hyperlink" Target="http://www.thepensionsregulator.gov.uk/codes/code-governance-administration-public-service-pension-schemes.aspx" TargetMode="External" /><Relationship Id="rId25" Type="http://schemas.openxmlformats.org/officeDocument/2006/relationships/hyperlink" Target="https://exchange.thepensionsregulator.gov.uk/" TargetMode="External" /><Relationship Id="rId26" Type="http://schemas.openxmlformats.org/officeDocument/2006/relationships/hyperlink" Target="http://www.thepensionsregulator.gov.uk/codes/code-governance-administration-public-service-pension-schemes.aspx" TargetMode="External" /><Relationship Id="rId27" Type="http://schemas.openxmlformats.org/officeDocument/2006/relationships/hyperlink" Target="http://www.thepensionsregulator.gov.uk/codes/code-governance-administration-public-service-pension-schemes.aspx" TargetMode="External" /><Relationship Id="rId28" Type="http://schemas.openxmlformats.org/officeDocument/2006/relationships/hyperlink" Target="http://www.thepensionsregulator.gov.uk/codes/code-governance-administration-public-service-pension-schemes.aspx" TargetMode="External" /><Relationship Id="rId29" Type="http://schemas.openxmlformats.org/officeDocument/2006/relationships/hyperlink" Target="http://www.thepensionsregulator.gov.uk/codes/code-governance-administration-public-service-pension-schemes.aspx" TargetMode="External" /><Relationship Id="rId30" Type="http://schemas.openxmlformats.org/officeDocument/2006/relationships/hyperlink" Target="http://www.thepensionsregulator.gov.uk/docs/public-service-annual-benefit-statements-guide.pdf" TargetMode="External" /><Relationship Id="rId31" Type="http://schemas.openxmlformats.org/officeDocument/2006/relationships/hyperlink" Target="http://www.thepensionsregulator.gov.uk/codes/code-governance-administration-public-service-pension-schemes.aspx" TargetMode="External" /><Relationship Id="rId32" Type="http://schemas.openxmlformats.org/officeDocument/2006/relationships/hyperlink" Target="http://www.thepensionsregulator.gov.uk/public-service-schemes/reporting-duties.aspx" TargetMode="External" /><Relationship Id="rId33" Type="http://schemas.openxmlformats.org/officeDocument/2006/relationships/hyperlink" Target="http://www.tpr.gov.uk/ps-develop" TargetMode="External" /><Relationship Id="rId34" Type="http://schemas.openxmlformats.org/officeDocument/2006/relationships/hyperlink" Target="http://www.thepensionsregulator.gov.uk/docs/PS-assessing-your-learning-needs.doc" TargetMode="External" /><Relationship Id="rId35" Type="http://schemas.openxmlformats.org/officeDocument/2006/relationships/drawing" Target="../drawings/drawing5.xml" /><Relationship Id="rId36"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482A87"/>
    <pageSetUpPr fitToPage="1"/>
  </sheetPr>
  <dimension ref="A1:T39"/>
  <sheetViews>
    <sheetView showGridLines="0" showRowColHeaders="0" tabSelected="1" zoomScaleSheetLayoutView="100" zoomScalePageLayoutView="0" workbookViewId="0" topLeftCell="A1">
      <pane ySplit="8" topLeftCell="A9" activePane="bottomLeft" state="frozen"/>
      <selection pane="topLeft" activeCell="A1" sqref="A1"/>
      <selection pane="bottomLeft" activeCell="D10" sqref="D10:Q16"/>
    </sheetView>
  </sheetViews>
  <sheetFormatPr defaultColWidth="0" defaultRowHeight="15" zeroHeight="1"/>
  <cols>
    <col min="1" max="1" width="3.140625" style="1" customWidth="1"/>
    <col min="2" max="2" width="4.140625" style="0" customWidth="1"/>
    <col min="3" max="3" width="4.28125" style="0" customWidth="1"/>
    <col min="4" max="14" width="9.140625" style="0" customWidth="1"/>
    <col min="15" max="15" width="16.140625" style="0" customWidth="1"/>
    <col min="16" max="16" width="11.140625" style="0" customWidth="1"/>
    <col min="17" max="17" width="15.57421875" style="0" customWidth="1"/>
    <col min="18" max="19" width="4.140625" style="0" customWidth="1"/>
    <col min="20" max="20" width="3.421875" style="1" customWidth="1"/>
    <col min="21" max="39" width="0" style="1" hidden="1" customWidth="1"/>
    <col min="40" max="16384" width="9.140625" style="0" hidden="1" customWidth="1"/>
  </cols>
  <sheetData>
    <row r="1" spans="1:19" s="1" customFormat="1" ht="15">
      <c r="A1" s="24"/>
      <c r="B1" s="13"/>
      <c r="C1" s="13"/>
      <c r="D1" s="13"/>
      <c r="E1" s="13"/>
      <c r="F1" s="13"/>
      <c r="G1" s="13"/>
      <c r="H1" s="13"/>
      <c r="I1" s="13"/>
      <c r="J1" s="13"/>
      <c r="K1" s="13"/>
      <c r="L1" s="13"/>
      <c r="M1" s="13"/>
      <c r="N1" s="13"/>
      <c r="O1" s="13"/>
      <c r="P1" s="13"/>
      <c r="Q1" s="13"/>
      <c r="R1" s="13"/>
      <c r="S1" s="13"/>
    </row>
    <row r="2" spans="1:20" ht="15">
      <c r="A2" s="13"/>
      <c r="B2" s="87"/>
      <c r="C2" s="87"/>
      <c r="D2" s="87"/>
      <c r="E2" s="87"/>
      <c r="F2" s="87"/>
      <c r="G2" s="87"/>
      <c r="H2" s="87"/>
      <c r="I2" s="87"/>
      <c r="J2" s="87"/>
      <c r="K2" s="87"/>
      <c r="L2" s="87"/>
      <c r="M2" s="87"/>
      <c r="N2" s="87"/>
      <c r="O2" s="87"/>
      <c r="P2" s="87"/>
      <c r="Q2" s="87"/>
      <c r="R2" s="87"/>
      <c r="S2" s="87"/>
      <c r="T2" s="13"/>
    </row>
    <row r="3" spans="1:20" ht="15">
      <c r="A3" s="13"/>
      <c r="B3" s="87"/>
      <c r="C3" s="2"/>
      <c r="D3" s="2"/>
      <c r="E3" s="2"/>
      <c r="F3" s="2"/>
      <c r="G3" s="2"/>
      <c r="H3" s="2"/>
      <c r="I3" s="2"/>
      <c r="J3" s="2"/>
      <c r="K3" s="2"/>
      <c r="L3" s="2"/>
      <c r="M3" s="2"/>
      <c r="N3" s="2"/>
      <c r="O3" s="2"/>
      <c r="P3" s="2"/>
      <c r="Q3" s="2"/>
      <c r="R3" s="2"/>
      <c r="S3" s="87"/>
      <c r="T3" s="13"/>
    </row>
    <row r="4" spans="1:20" ht="15">
      <c r="A4" s="13"/>
      <c r="B4" s="87"/>
      <c r="C4" s="2"/>
      <c r="D4" s="2"/>
      <c r="E4" s="2"/>
      <c r="F4" s="2"/>
      <c r="G4" s="2"/>
      <c r="H4" s="2"/>
      <c r="I4" s="2"/>
      <c r="J4" s="2"/>
      <c r="K4" s="2"/>
      <c r="L4" s="2"/>
      <c r="M4" s="2"/>
      <c r="N4" s="2"/>
      <c r="O4" s="2"/>
      <c r="P4" s="2"/>
      <c r="Q4" s="2"/>
      <c r="R4" s="2"/>
      <c r="S4" s="87"/>
      <c r="T4" s="13"/>
    </row>
    <row r="5" spans="1:20" ht="15">
      <c r="A5" s="13"/>
      <c r="B5" s="87"/>
      <c r="C5" s="2"/>
      <c r="D5" s="2"/>
      <c r="E5" s="2"/>
      <c r="F5" s="2"/>
      <c r="G5" s="2"/>
      <c r="H5" s="2"/>
      <c r="I5" s="2"/>
      <c r="J5" s="2"/>
      <c r="K5" s="2"/>
      <c r="L5" s="2"/>
      <c r="M5" s="2"/>
      <c r="N5" s="2"/>
      <c r="O5" s="2"/>
      <c r="P5" s="2"/>
      <c r="Q5" s="2"/>
      <c r="R5" s="2"/>
      <c r="S5" s="87"/>
      <c r="T5" s="13"/>
    </row>
    <row r="6" spans="1:20" ht="51.75" customHeight="1">
      <c r="A6" s="13"/>
      <c r="B6" s="87"/>
      <c r="C6" s="151" t="s">
        <v>37</v>
      </c>
      <c r="D6" s="151"/>
      <c r="E6" s="151"/>
      <c r="F6" s="151"/>
      <c r="G6" s="151"/>
      <c r="H6" s="151"/>
      <c r="I6" s="151"/>
      <c r="J6" s="151"/>
      <c r="K6" s="151"/>
      <c r="L6" s="151"/>
      <c r="M6" s="151"/>
      <c r="N6" s="151"/>
      <c r="O6" s="2"/>
      <c r="P6" s="2"/>
      <c r="Q6" s="2"/>
      <c r="R6" s="2"/>
      <c r="S6" s="87"/>
      <c r="T6" s="13"/>
    </row>
    <row r="7" spans="1:20" ht="24">
      <c r="A7" s="13"/>
      <c r="B7" s="87"/>
      <c r="C7" s="154" t="s">
        <v>0</v>
      </c>
      <c r="D7" s="154"/>
      <c r="E7" s="154"/>
      <c r="F7" s="154"/>
      <c r="G7" s="154"/>
      <c r="H7" s="154"/>
      <c r="I7" s="154"/>
      <c r="J7" s="154"/>
      <c r="K7" s="154"/>
      <c r="L7" s="154"/>
      <c r="M7" s="154"/>
      <c r="N7" s="154"/>
      <c r="O7" s="2"/>
      <c r="P7" s="2"/>
      <c r="Q7" s="2"/>
      <c r="R7" s="2"/>
      <c r="S7" s="87"/>
      <c r="T7" s="13"/>
    </row>
    <row r="8" spans="1:20" ht="15" thickBot="1">
      <c r="A8" s="13"/>
      <c r="B8" s="87"/>
      <c r="C8" s="2"/>
      <c r="D8" s="2"/>
      <c r="E8" s="2"/>
      <c r="F8" s="2"/>
      <c r="G8" s="2"/>
      <c r="H8" s="2"/>
      <c r="I8" s="2"/>
      <c r="J8" s="2"/>
      <c r="K8" s="2"/>
      <c r="L8" s="2"/>
      <c r="M8" s="2"/>
      <c r="N8" s="2"/>
      <c r="O8" s="2"/>
      <c r="P8" s="2"/>
      <c r="Q8" s="2"/>
      <c r="R8" s="2"/>
      <c r="S8" s="87"/>
      <c r="T8" s="13"/>
    </row>
    <row r="9" spans="1:20" ht="14.25">
      <c r="A9" s="13"/>
      <c r="B9" s="87"/>
      <c r="C9" s="41"/>
      <c r="D9" s="42"/>
      <c r="E9" s="42"/>
      <c r="F9" s="42"/>
      <c r="G9" s="42"/>
      <c r="H9" s="42"/>
      <c r="I9" s="42"/>
      <c r="J9" s="42"/>
      <c r="K9" s="42"/>
      <c r="L9" s="42"/>
      <c r="M9" s="42"/>
      <c r="N9" s="42"/>
      <c r="O9" s="42"/>
      <c r="P9" s="42"/>
      <c r="Q9" s="42"/>
      <c r="R9" s="43"/>
      <c r="S9" s="87"/>
      <c r="T9" s="13"/>
    </row>
    <row r="10" spans="1:20" ht="57.75" customHeight="1">
      <c r="A10" s="13"/>
      <c r="B10" s="87"/>
      <c r="C10" s="44"/>
      <c r="D10" s="152" t="s">
        <v>138</v>
      </c>
      <c r="E10" s="153"/>
      <c r="F10" s="153"/>
      <c r="G10" s="153"/>
      <c r="H10" s="153"/>
      <c r="I10" s="153"/>
      <c r="J10" s="153"/>
      <c r="K10" s="153"/>
      <c r="L10" s="153"/>
      <c r="M10" s="153"/>
      <c r="N10" s="153"/>
      <c r="O10" s="153"/>
      <c r="P10" s="153"/>
      <c r="Q10" s="153"/>
      <c r="R10" s="45"/>
      <c r="S10" s="87"/>
      <c r="T10" s="13"/>
    </row>
    <row r="11" spans="1:20" ht="57.75" customHeight="1">
      <c r="A11" s="13"/>
      <c r="B11" s="87"/>
      <c r="C11" s="44"/>
      <c r="D11" s="153"/>
      <c r="E11" s="153"/>
      <c r="F11" s="153"/>
      <c r="G11" s="153"/>
      <c r="H11" s="153"/>
      <c r="I11" s="153"/>
      <c r="J11" s="153"/>
      <c r="K11" s="153"/>
      <c r="L11" s="153"/>
      <c r="M11" s="153"/>
      <c r="N11" s="153"/>
      <c r="O11" s="153"/>
      <c r="P11" s="153"/>
      <c r="Q11" s="153"/>
      <c r="R11" s="45"/>
      <c r="S11" s="87"/>
      <c r="T11" s="13"/>
    </row>
    <row r="12" spans="1:20" ht="57.75" customHeight="1">
      <c r="A12" s="13"/>
      <c r="B12" s="87"/>
      <c r="C12" s="44"/>
      <c r="D12" s="153"/>
      <c r="E12" s="153"/>
      <c r="F12" s="153"/>
      <c r="G12" s="153"/>
      <c r="H12" s="153"/>
      <c r="I12" s="153"/>
      <c r="J12" s="153"/>
      <c r="K12" s="153"/>
      <c r="L12" s="153"/>
      <c r="M12" s="153"/>
      <c r="N12" s="153"/>
      <c r="O12" s="153"/>
      <c r="P12" s="153"/>
      <c r="Q12" s="153"/>
      <c r="R12" s="45"/>
      <c r="S12" s="87"/>
      <c r="T12" s="13"/>
    </row>
    <row r="13" spans="1:20" ht="57.75" customHeight="1">
      <c r="A13" s="13"/>
      <c r="B13" s="87"/>
      <c r="C13" s="44"/>
      <c r="D13" s="153"/>
      <c r="E13" s="153"/>
      <c r="F13" s="153"/>
      <c r="G13" s="153"/>
      <c r="H13" s="153"/>
      <c r="I13" s="153"/>
      <c r="J13" s="153"/>
      <c r="K13" s="153"/>
      <c r="L13" s="153"/>
      <c r="M13" s="153"/>
      <c r="N13" s="153"/>
      <c r="O13" s="153"/>
      <c r="P13" s="153"/>
      <c r="Q13" s="153"/>
      <c r="R13" s="45"/>
      <c r="S13" s="87"/>
      <c r="T13" s="13"/>
    </row>
    <row r="14" spans="1:20" ht="57.75" customHeight="1">
      <c r="A14" s="13"/>
      <c r="B14" s="87"/>
      <c r="C14" s="44"/>
      <c r="D14" s="153"/>
      <c r="E14" s="153"/>
      <c r="F14" s="153"/>
      <c r="G14" s="153"/>
      <c r="H14" s="153"/>
      <c r="I14" s="153"/>
      <c r="J14" s="153"/>
      <c r="K14" s="153"/>
      <c r="L14" s="153"/>
      <c r="M14" s="153"/>
      <c r="N14" s="153"/>
      <c r="O14" s="153"/>
      <c r="P14" s="153"/>
      <c r="Q14" s="153"/>
      <c r="R14" s="45"/>
      <c r="S14" s="87"/>
      <c r="T14" s="13"/>
    </row>
    <row r="15" spans="1:20" ht="57.75" customHeight="1">
      <c r="A15" s="13"/>
      <c r="B15" s="87"/>
      <c r="C15" s="44"/>
      <c r="D15" s="153"/>
      <c r="E15" s="153"/>
      <c r="F15" s="153"/>
      <c r="G15" s="153"/>
      <c r="H15" s="153"/>
      <c r="I15" s="153"/>
      <c r="J15" s="153"/>
      <c r="K15" s="153"/>
      <c r="L15" s="153"/>
      <c r="M15" s="153"/>
      <c r="N15" s="153"/>
      <c r="O15" s="153"/>
      <c r="P15" s="153"/>
      <c r="Q15" s="153"/>
      <c r="R15" s="45"/>
      <c r="S15" s="87"/>
      <c r="T15" s="13"/>
    </row>
    <row r="16" spans="1:20" ht="57.75" customHeight="1">
      <c r="A16" s="13"/>
      <c r="B16" s="87"/>
      <c r="C16" s="44"/>
      <c r="D16" s="153"/>
      <c r="E16" s="153"/>
      <c r="F16" s="153"/>
      <c r="G16" s="153"/>
      <c r="H16" s="153"/>
      <c r="I16" s="153"/>
      <c r="J16" s="153"/>
      <c r="K16" s="153"/>
      <c r="L16" s="153"/>
      <c r="M16" s="153"/>
      <c r="N16" s="153"/>
      <c r="O16" s="153"/>
      <c r="P16" s="153"/>
      <c r="Q16" s="153"/>
      <c r="R16" s="45"/>
      <c r="S16" s="87"/>
      <c r="T16" s="13"/>
    </row>
    <row r="17" spans="1:20" ht="12" customHeight="1" thickBot="1">
      <c r="A17" s="13"/>
      <c r="B17" s="87"/>
      <c r="C17" s="46"/>
      <c r="D17" s="50"/>
      <c r="E17" s="50"/>
      <c r="F17" s="50"/>
      <c r="G17" s="50"/>
      <c r="H17" s="50"/>
      <c r="I17" s="50"/>
      <c r="J17" s="50"/>
      <c r="K17" s="50"/>
      <c r="L17" s="51"/>
      <c r="M17" s="52"/>
      <c r="N17" s="52"/>
      <c r="O17" s="52"/>
      <c r="P17" s="52"/>
      <c r="Q17" s="52"/>
      <c r="R17" s="47"/>
      <c r="S17" s="87"/>
      <c r="T17" s="13"/>
    </row>
    <row r="18" spans="1:20" ht="14.25">
      <c r="A18" s="13"/>
      <c r="B18" s="87"/>
      <c r="C18" s="87"/>
      <c r="D18" s="87"/>
      <c r="E18" s="87"/>
      <c r="F18" s="87"/>
      <c r="G18" s="87"/>
      <c r="H18" s="87"/>
      <c r="I18" s="87"/>
      <c r="J18" s="87"/>
      <c r="K18" s="87"/>
      <c r="L18" s="87"/>
      <c r="M18" s="87"/>
      <c r="N18" s="87"/>
      <c r="O18" s="87"/>
      <c r="P18" s="87"/>
      <c r="Q18" s="87"/>
      <c r="R18" s="87"/>
      <c r="S18" s="87"/>
      <c r="T18" s="13"/>
    </row>
    <row r="19" spans="2:19" ht="14.25">
      <c r="B19" s="13"/>
      <c r="C19" s="13"/>
      <c r="D19" s="13"/>
      <c r="E19" s="13"/>
      <c r="F19" s="13"/>
      <c r="G19" s="13"/>
      <c r="H19" s="13"/>
      <c r="I19" s="13"/>
      <c r="J19" s="13"/>
      <c r="K19" s="13"/>
      <c r="L19" s="13"/>
      <c r="M19" s="13"/>
      <c r="N19" s="13"/>
      <c r="O19" s="13"/>
      <c r="P19" s="13"/>
      <c r="Q19" s="13"/>
      <c r="R19" s="13"/>
      <c r="S19" s="13"/>
    </row>
    <row r="20" spans="2:19" ht="14.25" hidden="1">
      <c r="B20" s="1"/>
      <c r="C20" s="1"/>
      <c r="D20" s="1"/>
      <c r="E20" s="1"/>
      <c r="F20" s="1"/>
      <c r="G20" s="1"/>
      <c r="H20" s="1"/>
      <c r="I20" s="1"/>
      <c r="J20" s="1"/>
      <c r="K20" s="1"/>
      <c r="L20" s="1"/>
      <c r="M20" s="1"/>
      <c r="N20" s="1"/>
      <c r="O20" s="1"/>
      <c r="P20" s="1"/>
      <c r="Q20" s="1"/>
      <c r="R20" s="1"/>
      <c r="S20" s="1"/>
    </row>
    <row r="21" spans="2:19" ht="14.25" hidden="1">
      <c r="B21" s="1"/>
      <c r="C21" s="1"/>
      <c r="D21" s="1"/>
      <c r="E21" s="1"/>
      <c r="F21" s="1"/>
      <c r="G21" s="1"/>
      <c r="H21" s="1"/>
      <c r="I21" s="1"/>
      <c r="J21" s="1"/>
      <c r="K21" s="1"/>
      <c r="L21" s="1"/>
      <c r="M21" s="1"/>
      <c r="N21" s="1"/>
      <c r="O21" s="1"/>
      <c r="P21" s="1"/>
      <c r="Q21" s="1"/>
      <c r="R21" s="1"/>
      <c r="S21" s="1"/>
    </row>
    <row r="22" spans="2:19" ht="14.25" hidden="1">
      <c r="B22" s="1"/>
      <c r="C22" s="1"/>
      <c r="D22" s="1"/>
      <c r="E22" s="1"/>
      <c r="F22" s="1"/>
      <c r="G22" s="1"/>
      <c r="H22" s="1"/>
      <c r="I22" s="1"/>
      <c r="J22" s="1"/>
      <c r="K22" s="1"/>
      <c r="L22" s="1"/>
      <c r="M22" s="1"/>
      <c r="N22" s="1"/>
      <c r="O22" s="1"/>
      <c r="P22" s="1"/>
      <c r="Q22" s="1"/>
      <c r="R22" s="1"/>
      <c r="S22" s="1"/>
    </row>
    <row r="23" spans="2:19" ht="14.25" hidden="1">
      <c r="B23" s="1"/>
      <c r="C23" s="1"/>
      <c r="D23" s="1"/>
      <c r="E23" s="1"/>
      <c r="F23" s="1"/>
      <c r="G23" s="1"/>
      <c r="H23" s="1"/>
      <c r="I23" s="1"/>
      <c r="J23" s="1"/>
      <c r="K23" s="1"/>
      <c r="L23" s="1"/>
      <c r="M23" s="1"/>
      <c r="N23" s="1"/>
      <c r="O23" s="1"/>
      <c r="P23" s="1"/>
      <c r="Q23" s="1"/>
      <c r="R23" s="1"/>
      <c r="S23" s="1"/>
    </row>
    <row r="24" spans="2:19" ht="14.25" hidden="1">
      <c r="B24" s="1"/>
      <c r="C24" s="1"/>
      <c r="D24" s="1"/>
      <c r="E24" s="1"/>
      <c r="F24" s="1"/>
      <c r="G24" s="1"/>
      <c r="H24" s="1"/>
      <c r="I24" s="1"/>
      <c r="J24" s="1"/>
      <c r="K24" s="1"/>
      <c r="L24" s="1"/>
      <c r="M24" s="1"/>
      <c r="N24" s="1"/>
      <c r="O24" s="1"/>
      <c r="P24" s="1"/>
      <c r="Q24" s="1"/>
      <c r="R24" s="1"/>
      <c r="S24" s="1"/>
    </row>
    <row r="25" spans="2:19" ht="14.25" hidden="1">
      <c r="B25" s="1"/>
      <c r="C25" s="1"/>
      <c r="D25" s="1"/>
      <c r="E25" s="1"/>
      <c r="F25" s="1"/>
      <c r="G25" s="1"/>
      <c r="H25" s="1"/>
      <c r="I25" s="1"/>
      <c r="J25" s="1"/>
      <c r="K25" s="1"/>
      <c r="L25" s="1"/>
      <c r="M25" s="1"/>
      <c r="N25" s="1"/>
      <c r="O25" s="1"/>
      <c r="P25" s="1"/>
      <c r="Q25" s="1"/>
      <c r="R25" s="1"/>
      <c r="S25" s="1"/>
    </row>
    <row r="26" spans="2:19" ht="14.25" hidden="1">
      <c r="B26" s="1"/>
      <c r="C26" s="1"/>
      <c r="D26" s="1"/>
      <c r="E26" s="1"/>
      <c r="F26" s="1"/>
      <c r="G26" s="1"/>
      <c r="H26" s="1"/>
      <c r="I26" s="1"/>
      <c r="J26" s="1"/>
      <c r="K26" s="1"/>
      <c r="L26" s="1"/>
      <c r="M26" s="1"/>
      <c r="N26" s="1"/>
      <c r="O26" s="1"/>
      <c r="P26" s="1"/>
      <c r="Q26" s="1"/>
      <c r="R26" s="1"/>
      <c r="S26" s="1"/>
    </row>
    <row r="27" spans="2:19" ht="14.25" hidden="1">
      <c r="B27" s="1"/>
      <c r="C27" s="1"/>
      <c r="D27" s="1"/>
      <c r="E27" s="1"/>
      <c r="F27" s="1"/>
      <c r="G27" s="1"/>
      <c r="H27" s="1"/>
      <c r="I27" s="1"/>
      <c r="J27" s="1"/>
      <c r="K27" s="1"/>
      <c r="L27" s="1"/>
      <c r="M27" s="1"/>
      <c r="N27" s="1"/>
      <c r="O27" s="1"/>
      <c r="P27" s="1"/>
      <c r="Q27" s="1"/>
      <c r="R27" s="1"/>
      <c r="S27" s="1"/>
    </row>
    <row r="28" spans="2:19" ht="14.25" hidden="1">
      <c r="B28" s="1"/>
      <c r="C28" s="1"/>
      <c r="D28" s="1"/>
      <c r="E28" s="1"/>
      <c r="F28" s="1"/>
      <c r="G28" s="1"/>
      <c r="H28" s="1"/>
      <c r="I28" s="1"/>
      <c r="J28" s="1"/>
      <c r="K28" s="1"/>
      <c r="L28" s="1"/>
      <c r="M28" s="1"/>
      <c r="N28" s="1"/>
      <c r="O28" s="1"/>
      <c r="P28" s="1"/>
      <c r="Q28" s="1"/>
      <c r="R28" s="1"/>
      <c r="S28" s="1"/>
    </row>
    <row r="29" spans="2:19" ht="14.25" hidden="1">
      <c r="B29" s="1"/>
      <c r="C29" s="1"/>
      <c r="D29" s="1"/>
      <c r="E29" s="1"/>
      <c r="F29" s="1"/>
      <c r="G29" s="1"/>
      <c r="H29" s="1"/>
      <c r="I29" s="1"/>
      <c r="J29" s="1"/>
      <c r="K29" s="1"/>
      <c r="L29" s="1"/>
      <c r="M29" s="1"/>
      <c r="N29" s="1"/>
      <c r="O29" s="1"/>
      <c r="P29" s="1"/>
      <c r="Q29" s="1"/>
      <c r="R29" s="1"/>
      <c r="S29" s="1"/>
    </row>
    <row r="30" spans="2:19" ht="14.25" hidden="1">
      <c r="B30" s="1"/>
      <c r="C30" s="1"/>
      <c r="D30" s="1"/>
      <c r="E30" s="1"/>
      <c r="F30" s="1"/>
      <c r="G30" s="1"/>
      <c r="H30" s="1"/>
      <c r="I30" s="1"/>
      <c r="J30" s="1"/>
      <c r="K30" s="1"/>
      <c r="L30" s="1"/>
      <c r="M30" s="1"/>
      <c r="N30" s="1"/>
      <c r="O30" s="1"/>
      <c r="P30" s="1"/>
      <c r="Q30" s="1"/>
      <c r="R30" s="1"/>
      <c r="S30" s="1"/>
    </row>
    <row r="31" spans="2:19" ht="14.25" hidden="1">
      <c r="B31" s="1"/>
      <c r="C31" s="1"/>
      <c r="D31" s="1"/>
      <c r="E31" s="1"/>
      <c r="F31" s="1"/>
      <c r="G31" s="1"/>
      <c r="H31" s="1"/>
      <c r="I31" s="1"/>
      <c r="J31" s="1"/>
      <c r="K31" s="1"/>
      <c r="L31" s="1"/>
      <c r="M31" s="1"/>
      <c r="N31" s="1"/>
      <c r="O31" s="1"/>
      <c r="P31" s="1"/>
      <c r="Q31" s="1"/>
      <c r="R31" s="1"/>
      <c r="S31" s="1"/>
    </row>
    <row r="32" spans="2:19" ht="14.25" hidden="1">
      <c r="B32" s="1"/>
      <c r="C32" s="1"/>
      <c r="D32" s="1"/>
      <c r="E32" s="1"/>
      <c r="F32" s="1"/>
      <c r="G32" s="1"/>
      <c r="H32" s="1"/>
      <c r="I32" s="1"/>
      <c r="J32" s="1"/>
      <c r="K32" s="1"/>
      <c r="L32" s="1"/>
      <c r="M32" s="1"/>
      <c r="N32" s="1"/>
      <c r="O32" s="1"/>
      <c r="P32" s="1"/>
      <c r="Q32" s="1"/>
      <c r="R32" s="1"/>
      <c r="S32" s="1"/>
    </row>
    <row r="33" spans="2:19" ht="14.25" hidden="1">
      <c r="B33" s="1"/>
      <c r="C33" s="1"/>
      <c r="D33" s="1"/>
      <c r="E33" s="1"/>
      <c r="F33" s="1"/>
      <c r="G33" s="1"/>
      <c r="H33" s="1"/>
      <c r="I33" s="1"/>
      <c r="J33" s="1"/>
      <c r="K33" s="1"/>
      <c r="L33" s="1"/>
      <c r="M33" s="1"/>
      <c r="N33" s="1"/>
      <c r="O33" s="1"/>
      <c r="P33" s="1"/>
      <c r="Q33" s="1"/>
      <c r="R33" s="1"/>
      <c r="S33" s="1"/>
    </row>
    <row r="34" spans="2:19" ht="14.25" hidden="1">
      <c r="B34" s="1"/>
      <c r="C34" s="1"/>
      <c r="D34" s="1"/>
      <c r="E34" s="1"/>
      <c r="F34" s="1"/>
      <c r="G34" s="1"/>
      <c r="H34" s="1"/>
      <c r="I34" s="1"/>
      <c r="J34" s="1"/>
      <c r="K34" s="1"/>
      <c r="L34" s="1"/>
      <c r="M34" s="1"/>
      <c r="N34" s="1"/>
      <c r="O34" s="1"/>
      <c r="P34" s="1"/>
      <c r="Q34" s="1"/>
      <c r="R34" s="1"/>
      <c r="S34" s="1"/>
    </row>
    <row r="35" spans="2:19" ht="14.25" hidden="1">
      <c r="B35" s="1"/>
      <c r="C35" s="1"/>
      <c r="D35" s="1"/>
      <c r="E35" s="1"/>
      <c r="F35" s="1"/>
      <c r="G35" s="1"/>
      <c r="H35" s="1"/>
      <c r="I35" s="1"/>
      <c r="J35" s="1"/>
      <c r="K35" s="1"/>
      <c r="L35" s="1"/>
      <c r="M35" s="1"/>
      <c r="N35" s="1"/>
      <c r="O35" s="1"/>
      <c r="P35" s="1"/>
      <c r="Q35" s="1"/>
      <c r="R35" s="1"/>
      <c r="S35" s="1"/>
    </row>
    <row r="36" spans="2:19" ht="14.25" hidden="1">
      <c r="B36" s="1"/>
      <c r="C36" s="1"/>
      <c r="D36" s="1"/>
      <c r="E36" s="1"/>
      <c r="F36" s="1"/>
      <c r="G36" s="1"/>
      <c r="H36" s="1"/>
      <c r="I36" s="1"/>
      <c r="J36" s="1"/>
      <c r="K36" s="1"/>
      <c r="L36" s="1"/>
      <c r="M36" s="1"/>
      <c r="N36" s="1"/>
      <c r="O36" s="1"/>
      <c r="P36" s="1"/>
      <c r="Q36" s="1"/>
      <c r="R36" s="1"/>
      <c r="S36" s="1"/>
    </row>
    <row r="37" spans="2:19" ht="14.25" hidden="1">
      <c r="B37" s="1"/>
      <c r="C37" s="1"/>
      <c r="D37" s="1"/>
      <c r="E37" s="1"/>
      <c r="F37" s="1"/>
      <c r="G37" s="1"/>
      <c r="H37" s="1"/>
      <c r="I37" s="1"/>
      <c r="J37" s="1"/>
      <c r="K37" s="1"/>
      <c r="L37" s="1"/>
      <c r="M37" s="1"/>
      <c r="N37" s="1"/>
      <c r="O37" s="1"/>
      <c r="P37" s="1"/>
      <c r="Q37" s="1"/>
      <c r="R37" s="1"/>
      <c r="S37" s="1"/>
    </row>
    <row r="38" spans="2:19" ht="14.25" hidden="1">
      <c r="B38" s="1"/>
      <c r="C38" s="1"/>
      <c r="D38" s="1"/>
      <c r="E38" s="1"/>
      <c r="F38" s="1"/>
      <c r="G38" s="1"/>
      <c r="H38" s="1"/>
      <c r="I38" s="1"/>
      <c r="J38" s="1"/>
      <c r="K38" s="1"/>
      <c r="L38" s="1"/>
      <c r="M38" s="1"/>
      <c r="N38" s="1"/>
      <c r="O38" s="1"/>
      <c r="P38" s="1"/>
      <c r="Q38" s="1"/>
      <c r="R38" s="1"/>
      <c r="S38" s="1"/>
    </row>
    <row r="39" spans="2:19" ht="14.25" hidden="1">
      <c r="B39" s="1"/>
      <c r="C39" s="1"/>
      <c r="D39" s="1"/>
      <c r="E39" s="1"/>
      <c r="F39" s="1"/>
      <c r="G39" s="1"/>
      <c r="H39" s="1"/>
      <c r="I39" s="1"/>
      <c r="J39" s="1"/>
      <c r="K39" s="1"/>
      <c r="L39" s="1"/>
      <c r="M39" s="1"/>
      <c r="N39" s="1"/>
      <c r="O39" s="1"/>
      <c r="P39" s="1"/>
      <c r="Q39" s="1"/>
      <c r="R39" s="1"/>
      <c r="S39" s="1"/>
    </row>
    <row r="40" ht="14.25" hidden="1"/>
    <row r="41" ht="14.25" hidden="1"/>
    <row r="42" ht="14.25" hidden="1"/>
    <row r="43" ht="14.25" hidden="1"/>
    <row r="44" ht="14.25" hidden="1"/>
    <row r="45" ht="14.25" hidden="1"/>
    <row r="46" ht="14.25" hidden="1"/>
    <row r="47" ht="14.25" hidden="1"/>
    <row r="48" ht="14.25" hidden="1"/>
    <row r="49" ht="14.25" hidden="1"/>
    <row r="50" ht="14.25" hidden="1"/>
  </sheetData>
  <sheetProtection password="97FD" sheet="1" objects="1" scenarios="1" selectLockedCells="1"/>
  <mergeCells count="3">
    <mergeCell ref="C6:N6"/>
    <mergeCell ref="D10:Q16"/>
    <mergeCell ref="C7:N7"/>
  </mergeCells>
  <printOptions/>
  <pageMargins left="0.7086614173228347" right="0.7086614173228347" top="0.7480314960629921" bottom="0.7480314960629921" header="0.31496062992125984" footer="0.31496062992125984"/>
  <pageSetup fitToHeight="6" fitToWidth="1" horizontalDpi="600" verticalDpi="600" orientation="landscape" paperSize="9" scale="81" r:id="rId2"/>
  <drawing r:id="rId1"/>
</worksheet>
</file>

<file path=xl/worksheets/sheet2.xml><?xml version="1.0" encoding="utf-8"?>
<worksheet xmlns="http://schemas.openxmlformats.org/spreadsheetml/2006/main" xmlns:r="http://schemas.openxmlformats.org/officeDocument/2006/relationships">
  <sheetPr>
    <tabColor rgb="FF482A87"/>
  </sheetPr>
  <dimension ref="A1:A1"/>
  <sheetViews>
    <sheetView zoomScalePageLayoutView="0" workbookViewId="0" topLeftCell="A1">
      <selection activeCell="C35" sqref="C35"/>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426605"/>
    <pageSetUpPr fitToPage="1"/>
  </sheetPr>
  <dimension ref="A1:AM39"/>
  <sheetViews>
    <sheetView showGridLines="0" showRowColHeaders="0" zoomScalePageLayoutView="0" workbookViewId="0" topLeftCell="A1">
      <pane ySplit="8" topLeftCell="A9" activePane="bottomLeft" state="frozen"/>
      <selection pane="topLeft" activeCell="A1" sqref="A1"/>
      <selection pane="bottomLeft" activeCell="D30" sqref="D30:Q31"/>
    </sheetView>
  </sheetViews>
  <sheetFormatPr defaultColWidth="0" defaultRowHeight="15" zeroHeight="1"/>
  <cols>
    <col min="1" max="1" width="3.140625" style="1" customWidth="1"/>
    <col min="2" max="2" width="4.140625" style="27" customWidth="1"/>
    <col min="3" max="3" width="4.28125" style="27" customWidth="1"/>
    <col min="4" max="11" width="9.140625" style="27" customWidth="1"/>
    <col min="12" max="12" width="2.421875" style="27" customWidth="1"/>
    <col min="13" max="14" width="9.140625" style="27" customWidth="1"/>
    <col min="15" max="15" width="16.140625" style="27" customWidth="1"/>
    <col min="16" max="16" width="16.421875" style="27" customWidth="1"/>
    <col min="17" max="17" width="17.7109375" style="27" customWidth="1"/>
    <col min="18" max="18" width="3.57421875" style="27" customWidth="1"/>
    <col min="19" max="19" width="4.140625" style="27" customWidth="1"/>
    <col min="20" max="20" width="3.00390625" style="1" customWidth="1"/>
    <col min="21" max="26" width="9.140625" style="1" hidden="1" customWidth="1"/>
    <col min="27" max="27" width="3.421875" style="1" hidden="1" customWidth="1"/>
    <col min="28" max="39" width="0" style="1" hidden="1" customWidth="1"/>
    <col min="40" max="16384" width="9.140625" style="27" hidden="1" customWidth="1"/>
  </cols>
  <sheetData>
    <row r="1" spans="1:19" s="1" customFormat="1" ht="15">
      <c r="A1" s="13"/>
      <c r="B1" s="13"/>
      <c r="C1" s="13"/>
      <c r="D1" s="13"/>
      <c r="E1" s="13"/>
      <c r="F1" s="13"/>
      <c r="G1" s="13"/>
      <c r="H1" s="13"/>
      <c r="I1" s="13"/>
      <c r="J1" s="13"/>
      <c r="K1" s="13"/>
      <c r="L1" s="13"/>
      <c r="M1" s="13"/>
      <c r="N1" s="13"/>
      <c r="O1" s="13"/>
      <c r="P1" s="13"/>
      <c r="Q1" s="13"/>
      <c r="R1" s="13"/>
      <c r="S1" s="13"/>
    </row>
    <row r="2" spans="1:20" ht="15">
      <c r="A2" s="13"/>
      <c r="B2" s="87"/>
      <c r="C2" s="87"/>
      <c r="D2" s="87"/>
      <c r="E2" s="87"/>
      <c r="F2" s="87"/>
      <c r="G2" s="87"/>
      <c r="H2" s="87"/>
      <c r="I2" s="87"/>
      <c r="J2" s="87"/>
      <c r="K2" s="87"/>
      <c r="L2" s="87"/>
      <c r="M2" s="87"/>
      <c r="N2" s="87"/>
      <c r="O2" s="87"/>
      <c r="P2" s="87"/>
      <c r="Q2" s="87"/>
      <c r="R2" s="87"/>
      <c r="S2" s="87"/>
      <c r="T2" s="13"/>
    </row>
    <row r="3" spans="1:20" ht="15">
      <c r="A3" s="13"/>
      <c r="B3" s="87"/>
      <c r="C3" s="2"/>
      <c r="D3" s="2"/>
      <c r="E3" s="2"/>
      <c r="F3" s="2"/>
      <c r="G3" s="2"/>
      <c r="H3" s="2"/>
      <c r="I3" s="2"/>
      <c r="J3" s="2"/>
      <c r="K3" s="2"/>
      <c r="L3" s="2"/>
      <c r="M3" s="2"/>
      <c r="N3" s="2"/>
      <c r="O3" s="2"/>
      <c r="P3" s="2"/>
      <c r="Q3" s="2"/>
      <c r="R3" s="2"/>
      <c r="S3" s="87"/>
      <c r="T3" s="13"/>
    </row>
    <row r="4" spans="1:20" ht="15">
      <c r="A4" s="13"/>
      <c r="B4" s="87"/>
      <c r="C4" s="2"/>
      <c r="D4" s="2"/>
      <c r="E4" s="2"/>
      <c r="F4" s="2"/>
      <c r="G4" s="2"/>
      <c r="H4" s="2"/>
      <c r="I4" s="2"/>
      <c r="J4" s="2"/>
      <c r="K4" s="2"/>
      <c r="L4" s="2"/>
      <c r="M4" s="2"/>
      <c r="N4" s="2"/>
      <c r="O4" s="2"/>
      <c r="P4" s="2"/>
      <c r="Q4" s="2"/>
      <c r="R4" s="2"/>
      <c r="S4" s="87"/>
      <c r="T4" s="13"/>
    </row>
    <row r="5" spans="1:20" ht="15">
      <c r="A5" s="13"/>
      <c r="B5" s="87"/>
      <c r="C5" s="2"/>
      <c r="D5" s="2"/>
      <c r="E5" s="2"/>
      <c r="F5" s="2"/>
      <c r="G5" s="2"/>
      <c r="H5" s="2"/>
      <c r="I5" s="2"/>
      <c r="J5" s="2"/>
      <c r="K5" s="2"/>
      <c r="L5" s="2"/>
      <c r="M5" s="2"/>
      <c r="N5" s="2"/>
      <c r="O5" s="2"/>
      <c r="P5" s="2"/>
      <c r="Q5" s="2"/>
      <c r="R5" s="2"/>
      <c r="S5" s="87"/>
      <c r="T5" s="13"/>
    </row>
    <row r="6" spans="1:20" ht="15">
      <c r="A6" s="13"/>
      <c r="B6" s="87"/>
      <c r="C6" s="2"/>
      <c r="D6" s="2"/>
      <c r="E6" s="2"/>
      <c r="F6" s="2"/>
      <c r="G6" s="2"/>
      <c r="H6" s="2"/>
      <c r="I6" s="2"/>
      <c r="J6" s="2"/>
      <c r="K6" s="2"/>
      <c r="L6" s="2"/>
      <c r="M6" s="2"/>
      <c r="N6" s="2"/>
      <c r="O6" s="2"/>
      <c r="P6" s="2"/>
      <c r="Q6" s="2"/>
      <c r="R6" s="2"/>
      <c r="S6" s="87"/>
      <c r="T6" s="13"/>
    </row>
    <row r="7" spans="1:20" ht="24">
      <c r="A7" s="13"/>
      <c r="B7" s="87"/>
      <c r="C7" s="176" t="s">
        <v>48</v>
      </c>
      <c r="D7" s="176"/>
      <c r="E7" s="176"/>
      <c r="F7" s="176"/>
      <c r="G7" s="176"/>
      <c r="H7" s="176"/>
      <c r="I7" s="176"/>
      <c r="J7" s="176"/>
      <c r="K7" s="176"/>
      <c r="L7" s="176"/>
      <c r="M7" s="176"/>
      <c r="N7" s="176"/>
      <c r="O7" s="2"/>
      <c r="P7" s="2"/>
      <c r="Q7" s="2"/>
      <c r="R7" s="2"/>
      <c r="S7" s="87"/>
      <c r="T7" s="13"/>
    </row>
    <row r="8" spans="1:20" ht="15" thickBot="1">
      <c r="A8" s="13"/>
      <c r="B8" s="87"/>
      <c r="C8" s="2"/>
      <c r="D8" s="2"/>
      <c r="E8" s="2"/>
      <c r="F8" s="2"/>
      <c r="G8" s="2"/>
      <c r="H8" s="2"/>
      <c r="I8" s="2"/>
      <c r="J8" s="2"/>
      <c r="K8" s="2"/>
      <c r="L8" s="2"/>
      <c r="M8" s="2"/>
      <c r="N8" s="2"/>
      <c r="O8" s="2"/>
      <c r="P8" s="2"/>
      <c r="Q8" s="2"/>
      <c r="R8" s="2"/>
      <c r="S8" s="87"/>
      <c r="T8" s="13"/>
    </row>
    <row r="9" spans="1:20" ht="14.25">
      <c r="A9" s="13"/>
      <c r="B9" s="87"/>
      <c r="C9" s="53"/>
      <c r="D9" s="54"/>
      <c r="E9" s="54"/>
      <c r="F9" s="54"/>
      <c r="G9" s="54"/>
      <c r="H9" s="54"/>
      <c r="I9" s="54"/>
      <c r="J9" s="54"/>
      <c r="K9" s="54"/>
      <c r="L9" s="54"/>
      <c r="M9" s="54"/>
      <c r="N9" s="54"/>
      <c r="O9" s="54"/>
      <c r="P9" s="54"/>
      <c r="Q9" s="54"/>
      <c r="R9" s="55"/>
      <c r="S9" s="87"/>
      <c r="T9" s="13"/>
    </row>
    <row r="10" spans="1:26" ht="17.25">
      <c r="A10" s="13"/>
      <c r="B10" s="87"/>
      <c r="C10" s="56"/>
      <c r="D10" s="8" t="s">
        <v>53</v>
      </c>
      <c r="E10" s="9"/>
      <c r="F10" s="9"/>
      <c r="G10" s="9"/>
      <c r="H10" s="9"/>
      <c r="I10" s="9"/>
      <c r="J10" s="9"/>
      <c r="K10" s="9"/>
      <c r="L10" s="9"/>
      <c r="M10" s="8"/>
      <c r="N10" s="9"/>
      <c r="O10" s="9"/>
      <c r="P10" s="9"/>
      <c r="Q10" s="9"/>
      <c r="R10" s="57"/>
      <c r="S10" s="87"/>
      <c r="T10" s="13"/>
      <c r="U10" s="170" t="s">
        <v>49</v>
      </c>
      <c r="V10" s="170"/>
      <c r="W10" s="170"/>
      <c r="X10" s="170"/>
      <c r="Y10" s="170"/>
      <c r="Z10" s="171"/>
    </row>
    <row r="11" spans="1:26" ht="11.25" customHeight="1">
      <c r="A11" s="13"/>
      <c r="B11" s="87"/>
      <c r="C11" s="56"/>
      <c r="D11" s="163"/>
      <c r="E11" s="163"/>
      <c r="F11" s="163"/>
      <c r="G11" s="163"/>
      <c r="H11" s="163"/>
      <c r="I11" s="163"/>
      <c r="J11" s="163"/>
      <c r="K11" s="163"/>
      <c r="L11" s="163"/>
      <c r="M11" s="163"/>
      <c r="N11" s="163"/>
      <c r="O11" s="163"/>
      <c r="P11" s="163"/>
      <c r="Q11" s="163"/>
      <c r="R11" s="57"/>
      <c r="S11" s="87"/>
      <c r="T11" s="13"/>
      <c r="U11" s="172"/>
      <c r="V11" s="172"/>
      <c r="W11" s="172"/>
      <c r="X11" s="172"/>
      <c r="Y11" s="172"/>
      <c r="Z11" s="173"/>
    </row>
    <row r="12" spans="1:26" s="1" customFormat="1" ht="24" customHeight="1">
      <c r="A12" s="13"/>
      <c r="B12" s="87"/>
      <c r="C12" s="56"/>
      <c r="D12" s="164"/>
      <c r="E12" s="165"/>
      <c r="F12" s="165"/>
      <c r="G12" s="165"/>
      <c r="H12" s="165"/>
      <c r="I12" s="165"/>
      <c r="J12" s="165"/>
      <c r="K12" s="165"/>
      <c r="L12" s="165"/>
      <c r="M12" s="165"/>
      <c r="N12" s="165"/>
      <c r="O12" s="165"/>
      <c r="P12" s="165"/>
      <c r="Q12" s="166"/>
      <c r="R12" s="57"/>
      <c r="S12" s="87"/>
      <c r="T12" s="13"/>
      <c r="U12" s="174"/>
      <c r="V12" s="174"/>
      <c r="W12" s="174"/>
      <c r="X12" s="174"/>
      <c r="Y12" s="174"/>
      <c r="Z12" s="175"/>
    </row>
    <row r="13" spans="1:20" s="1" customFormat="1" ht="10.5" customHeight="1">
      <c r="A13" s="13"/>
      <c r="B13" s="87"/>
      <c r="C13" s="56"/>
      <c r="D13" s="16"/>
      <c r="E13" s="16"/>
      <c r="F13" s="16"/>
      <c r="G13" s="16"/>
      <c r="H13" s="16"/>
      <c r="I13" s="16"/>
      <c r="J13" s="16"/>
      <c r="K13" s="16"/>
      <c r="L13" s="2"/>
      <c r="M13" s="11"/>
      <c r="N13" s="11"/>
      <c r="O13" s="11"/>
      <c r="P13" s="11"/>
      <c r="Q13" s="11"/>
      <c r="R13" s="57"/>
      <c r="S13" s="87"/>
      <c r="T13" s="13"/>
    </row>
    <row r="14" spans="1:26" s="1" customFormat="1" ht="18.75" customHeight="1">
      <c r="A14" s="13"/>
      <c r="B14" s="87"/>
      <c r="C14" s="56"/>
      <c r="D14" s="137" t="s">
        <v>142</v>
      </c>
      <c r="E14" s="9"/>
      <c r="F14" s="9"/>
      <c r="G14" s="9"/>
      <c r="H14" s="9"/>
      <c r="I14" s="9"/>
      <c r="J14" s="9"/>
      <c r="K14" s="9"/>
      <c r="L14" s="9"/>
      <c r="M14" s="8"/>
      <c r="N14" s="9"/>
      <c r="O14" s="9"/>
      <c r="P14" s="9"/>
      <c r="Q14" s="9"/>
      <c r="R14" s="57"/>
      <c r="S14" s="87"/>
      <c r="T14" s="13"/>
      <c r="U14" s="170" t="s">
        <v>49</v>
      </c>
      <c r="V14" s="170"/>
      <c r="W14" s="170"/>
      <c r="X14" s="170"/>
      <c r="Y14" s="170"/>
      <c r="Z14" s="171"/>
    </row>
    <row r="15" spans="1:26" s="1" customFormat="1" ht="9" customHeight="1">
      <c r="A15" s="13"/>
      <c r="B15" s="87"/>
      <c r="C15" s="56"/>
      <c r="D15" s="163"/>
      <c r="E15" s="163"/>
      <c r="F15" s="163"/>
      <c r="G15" s="163"/>
      <c r="H15" s="163"/>
      <c r="I15" s="163"/>
      <c r="J15" s="163"/>
      <c r="K15" s="163"/>
      <c r="L15" s="163"/>
      <c r="M15" s="163"/>
      <c r="N15" s="163"/>
      <c r="O15" s="163"/>
      <c r="P15" s="163"/>
      <c r="Q15" s="163"/>
      <c r="R15" s="57"/>
      <c r="S15" s="87"/>
      <c r="T15" s="13"/>
      <c r="U15" s="172"/>
      <c r="V15" s="172"/>
      <c r="W15" s="172"/>
      <c r="X15" s="172"/>
      <c r="Y15" s="172"/>
      <c r="Z15" s="173"/>
    </row>
    <row r="16" spans="1:26" s="1" customFormat="1" ht="40.5" customHeight="1">
      <c r="A16" s="13"/>
      <c r="B16" s="87"/>
      <c r="C16" s="56"/>
      <c r="D16" s="167"/>
      <c r="E16" s="168"/>
      <c r="F16" s="168"/>
      <c r="G16" s="168"/>
      <c r="H16" s="168"/>
      <c r="I16" s="168"/>
      <c r="J16" s="168"/>
      <c r="K16" s="168"/>
      <c r="L16" s="168"/>
      <c r="M16" s="168"/>
      <c r="N16" s="168"/>
      <c r="O16" s="168"/>
      <c r="P16" s="168"/>
      <c r="Q16" s="169"/>
      <c r="R16" s="57"/>
      <c r="S16" s="87"/>
      <c r="T16" s="13"/>
      <c r="U16" s="174"/>
      <c r="V16" s="174"/>
      <c r="W16" s="174"/>
      <c r="X16" s="174"/>
      <c r="Y16" s="174"/>
      <c r="Z16" s="175"/>
    </row>
    <row r="17" spans="1:20" s="1" customFormat="1" ht="10.5" customHeight="1">
      <c r="A17" s="13"/>
      <c r="B17" s="87"/>
      <c r="C17" s="56"/>
      <c r="D17" s="2"/>
      <c r="E17" s="2"/>
      <c r="F17" s="2"/>
      <c r="G17" s="2"/>
      <c r="H17" s="2"/>
      <c r="I17" s="2"/>
      <c r="J17" s="2"/>
      <c r="K17" s="2"/>
      <c r="L17" s="2"/>
      <c r="M17" s="2"/>
      <c r="N17" s="2"/>
      <c r="O17" s="2"/>
      <c r="P17" s="2"/>
      <c r="Q17" s="2"/>
      <c r="R17" s="57"/>
      <c r="S17" s="87"/>
      <c r="T17" s="13"/>
    </row>
    <row r="18" spans="1:26" s="1" customFormat="1" ht="38.25" customHeight="1">
      <c r="A18" s="13"/>
      <c r="B18" s="87"/>
      <c r="C18" s="56"/>
      <c r="D18" s="155" t="s">
        <v>113</v>
      </c>
      <c r="E18" s="155"/>
      <c r="F18" s="155"/>
      <c r="G18" s="155"/>
      <c r="H18" s="155"/>
      <c r="I18" s="155"/>
      <c r="J18" s="155"/>
      <c r="K18" s="155"/>
      <c r="L18" s="155"/>
      <c r="M18" s="155"/>
      <c r="N18" s="155"/>
      <c r="O18" s="155"/>
      <c r="P18" s="155"/>
      <c r="Q18" s="155"/>
      <c r="R18" s="57"/>
      <c r="S18" s="87"/>
      <c r="T18" s="13"/>
      <c r="U18" s="170" t="s">
        <v>49</v>
      </c>
      <c r="V18" s="170"/>
      <c r="W18" s="170"/>
      <c r="X18" s="170"/>
      <c r="Y18" s="170"/>
      <c r="Z18" s="171"/>
    </row>
    <row r="19" spans="1:26" s="1" customFormat="1" ht="11.25" customHeight="1">
      <c r="A19" s="13"/>
      <c r="B19" s="87"/>
      <c r="C19" s="56"/>
      <c r="D19" s="163"/>
      <c r="E19" s="163"/>
      <c r="F19" s="163"/>
      <c r="G19" s="163"/>
      <c r="H19" s="163"/>
      <c r="I19" s="163"/>
      <c r="J19" s="163"/>
      <c r="K19" s="163"/>
      <c r="L19" s="163"/>
      <c r="M19" s="163"/>
      <c r="N19" s="163"/>
      <c r="O19" s="163"/>
      <c r="P19" s="163"/>
      <c r="Q19" s="163"/>
      <c r="R19" s="57"/>
      <c r="S19" s="87"/>
      <c r="T19" s="13"/>
      <c r="U19" s="172"/>
      <c r="V19" s="172"/>
      <c r="W19" s="172"/>
      <c r="X19" s="172"/>
      <c r="Y19" s="172"/>
      <c r="Z19" s="173"/>
    </row>
    <row r="20" spans="1:26" s="1" customFormat="1" ht="24.75" customHeight="1">
      <c r="A20" s="13"/>
      <c r="B20" s="87"/>
      <c r="C20" s="56"/>
      <c r="D20" s="164"/>
      <c r="E20" s="165"/>
      <c r="F20" s="165"/>
      <c r="G20" s="165"/>
      <c r="H20" s="165"/>
      <c r="I20" s="165"/>
      <c r="J20" s="165"/>
      <c r="K20" s="165"/>
      <c r="L20" s="165"/>
      <c r="M20" s="165"/>
      <c r="N20" s="165"/>
      <c r="O20" s="165"/>
      <c r="P20" s="165"/>
      <c r="Q20" s="166"/>
      <c r="R20" s="57"/>
      <c r="S20" s="87"/>
      <c r="T20" s="13"/>
      <c r="U20" s="174"/>
      <c r="V20" s="174"/>
      <c r="W20" s="174"/>
      <c r="X20" s="174"/>
      <c r="Y20" s="174"/>
      <c r="Z20" s="175"/>
    </row>
    <row r="21" spans="1:20" s="1" customFormat="1" ht="10.5" customHeight="1">
      <c r="A21" s="13"/>
      <c r="B21" s="87"/>
      <c r="C21" s="56"/>
      <c r="D21" s="2"/>
      <c r="E21" s="2"/>
      <c r="F21" s="2"/>
      <c r="G21" s="2"/>
      <c r="H21" s="2"/>
      <c r="I21" s="2"/>
      <c r="J21" s="2"/>
      <c r="K21" s="2"/>
      <c r="L21" s="2"/>
      <c r="M21" s="2"/>
      <c r="N21" s="2"/>
      <c r="O21" s="2"/>
      <c r="P21" s="2"/>
      <c r="Q21" s="2"/>
      <c r="R21" s="57"/>
      <c r="S21" s="87"/>
      <c r="T21" s="13"/>
    </row>
    <row r="22" spans="1:26" s="1" customFormat="1" ht="21.75" customHeight="1">
      <c r="A22" s="13"/>
      <c r="B22" s="87"/>
      <c r="C22" s="56"/>
      <c r="D22" s="155" t="s">
        <v>114</v>
      </c>
      <c r="E22" s="155"/>
      <c r="F22" s="155"/>
      <c r="G22" s="155"/>
      <c r="H22" s="155"/>
      <c r="I22" s="155"/>
      <c r="J22" s="155"/>
      <c r="K22" s="155"/>
      <c r="L22" s="155"/>
      <c r="M22" s="155"/>
      <c r="N22" s="155"/>
      <c r="O22" s="155"/>
      <c r="P22" s="155"/>
      <c r="Q22" s="155"/>
      <c r="R22" s="57"/>
      <c r="S22" s="87"/>
      <c r="T22" s="13"/>
      <c r="U22" s="170" t="s">
        <v>49</v>
      </c>
      <c r="V22" s="170"/>
      <c r="W22" s="170"/>
      <c r="X22" s="170"/>
      <c r="Y22" s="170"/>
      <c r="Z22" s="171"/>
    </row>
    <row r="23" spans="1:26" ht="11.25" customHeight="1">
      <c r="A23" s="13"/>
      <c r="B23" s="87"/>
      <c r="C23" s="56"/>
      <c r="D23" s="25"/>
      <c r="E23" s="25"/>
      <c r="F23" s="25"/>
      <c r="G23" s="25"/>
      <c r="H23" s="25"/>
      <c r="I23" s="25"/>
      <c r="J23" s="25"/>
      <c r="K23" s="25"/>
      <c r="L23" s="87"/>
      <c r="M23" s="10"/>
      <c r="N23" s="10"/>
      <c r="O23" s="10"/>
      <c r="P23" s="10"/>
      <c r="Q23" s="10"/>
      <c r="R23" s="57"/>
      <c r="S23" s="87"/>
      <c r="T23" s="13"/>
      <c r="U23" s="172"/>
      <c r="V23" s="172"/>
      <c r="W23" s="172"/>
      <c r="X23" s="172"/>
      <c r="Y23" s="172"/>
      <c r="Z23" s="173"/>
    </row>
    <row r="24" spans="1:39" s="5" customFormat="1" ht="25.5" customHeight="1">
      <c r="A24" s="135"/>
      <c r="B24" s="12"/>
      <c r="C24" s="58"/>
      <c r="D24" s="12"/>
      <c r="E24" s="90" t="s">
        <v>143</v>
      </c>
      <c r="F24" s="12"/>
      <c r="G24" s="12"/>
      <c r="H24" s="12"/>
      <c r="I24" s="12"/>
      <c r="J24" s="12"/>
      <c r="K24" s="12"/>
      <c r="L24" s="12"/>
      <c r="M24" s="162"/>
      <c r="N24" s="162"/>
      <c r="O24" s="10"/>
      <c r="P24" s="10"/>
      <c r="Q24" s="10"/>
      <c r="R24" s="59"/>
      <c r="S24" s="12"/>
      <c r="T24" s="135"/>
      <c r="U24" s="172"/>
      <c r="V24" s="172"/>
      <c r="W24" s="172"/>
      <c r="X24" s="172"/>
      <c r="Y24" s="172"/>
      <c r="Z24" s="173"/>
      <c r="AA24" s="4"/>
      <c r="AB24" s="4"/>
      <c r="AC24" s="4"/>
      <c r="AD24" s="4"/>
      <c r="AE24" s="4"/>
      <c r="AF24" s="4"/>
      <c r="AG24" s="4"/>
      <c r="AH24" s="4"/>
      <c r="AI24" s="4"/>
      <c r="AJ24" s="4"/>
      <c r="AK24" s="4"/>
      <c r="AL24" s="4"/>
      <c r="AM24" s="4"/>
    </row>
    <row r="25" spans="1:39" s="5" customFormat="1" ht="25.5" customHeight="1">
      <c r="A25" s="135"/>
      <c r="B25" s="12"/>
      <c r="C25" s="58"/>
      <c r="D25" s="12"/>
      <c r="E25" s="90" t="s">
        <v>144</v>
      </c>
      <c r="F25" s="12"/>
      <c r="G25" s="12"/>
      <c r="H25" s="12"/>
      <c r="I25" s="12"/>
      <c r="J25" s="12"/>
      <c r="K25" s="12"/>
      <c r="L25" s="12"/>
      <c r="M25" s="162"/>
      <c r="N25" s="162"/>
      <c r="O25" s="10"/>
      <c r="P25" s="10"/>
      <c r="Q25" s="10"/>
      <c r="R25" s="59"/>
      <c r="S25" s="12"/>
      <c r="T25" s="135"/>
      <c r="U25" s="172"/>
      <c r="V25" s="172"/>
      <c r="W25" s="172"/>
      <c r="X25" s="172"/>
      <c r="Y25" s="172"/>
      <c r="Z25" s="173"/>
      <c r="AA25" s="4"/>
      <c r="AB25" s="4"/>
      <c r="AC25" s="4"/>
      <c r="AD25" s="4"/>
      <c r="AE25" s="4"/>
      <c r="AF25" s="4"/>
      <c r="AG25" s="4"/>
      <c r="AH25" s="4"/>
      <c r="AI25" s="4"/>
      <c r="AJ25" s="4"/>
      <c r="AK25" s="4"/>
      <c r="AL25" s="4"/>
      <c r="AM25" s="4"/>
    </row>
    <row r="26" spans="1:39" s="5" customFormat="1" ht="25.5" customHeight="1">
      <c r="A26" s="135"/>
      <c r="B26" s="12"/>
      <c r="C26" s="58"/>
      <c r="D26" s="12"/>
      <c r="E26" s="90" t="s">
        <v>145</v>
      </c>
      <c r="F26" s="12"/>
      <c r="G26" s="12"/>
      <c r="H26" s="12"/>
      <c r="I26" s="12"/>
      <c r="J26" s="12"/>
      <c r="K26" s="12"/>
      <c r="L26" s="12"/>
      <c r="M26" s="162"/>
      <c r="N26" s="162"/>
      <c r="O26" s="10"/>
      <c r="P26" s="10"/>
      <c r="Q26" s="10"/>
      <c r="R26" s="59"/>
      <c r="S26" s="12"/>
      <c r="T26" s="135"/>
      <c r="U26" s="174"/>
      <c r="V26" s="174"/>
      <c r="W26" s="174"/>
      <c r="X26" s="174"/>
      <c r="Y26" s="174"/>
      <c r="Z26" s="175"/>
      <c r="AA26" s="4"/>
      <c r="AB26" s="4"/>
      <c r="AC26" s="4"/>
      <c r="AD26" s="4"/>
      <c r="AE26" s="4"/>
      <c r="AF26" s="4"/>
      <c r="AG26" s="4"/>
      <c r="AH26" s="4"/>
      <c r="AI26" s="4"/>
      <c r="AJ26" s="4"/>
      <c r="AK26" s="4"/>
      <c r="AL26" s="4"/>
      <c r="AM26" s="4"/>
    </row>
    <row r="27" spans="1:20" ht="10.5" customHeight="1">
      <c r="A27" s="13"/>
      <c r="B27" s="87"/>
      <c r="C27" s="56"/>
      <c r="D27" s="2"/>
      <c r="E27" s="2"/>
      <c r="F27" s="2"/>
      <c r="G27" s="2"/>
      <c r="H27" s="2"/>
      <c r="I27" s="2"/>
      <c r="J27" s="2"/>
      <c r="K27" s="2"/>
      <c r="L27" s="2"/>
      <c r="M27" s="2"/>
      <c r="N27" s="2"/>
      <c r="O27" s="2"/>
      <c r="P27" s="2"/>
      <c r="Q27" s="2"/>
      <c r="R27" s="57"/>
      <c r="S27" s="87"/>
      <c r="T27" s="13"/>
    </row>
    <row r="28" spans="1:26" ht="19.5" customHeight="1">
      <c r="A28" s="13"/>
      <c r="B28" s="87"/>
      <c r="C28" s="56"/>
      <c r="D28" s="137" t="s">
        <v>59</v>
      </c>
      <c r="E28" s="9"/>
      <c r="F28" s="9"/>
      <c r="G28" s="9"/>
      <c r="H28" s="9"/>
      <c r="I28" s="9"/>
      <c r="J28" s="9"/>
      <c r="K28" s="9"/>
      <c r="L28" s="9"/>
      <c r="M28" s="8"/>
      <c r="N28" s="9"/>
      <c r="O28" s="9"/>
      <c r="P28" s="9"/>
      <c r="Q28" s="9"/>
      <c r="R28" s="60"/>
      <c r="S28" s="87"/>
      <c r="T28" s="13"/>
      <c r="U28" s="170" t="s">
        <v>49</v>
      </c>
      <c r="V28" s="170"/>
      <c r="W28" s="170"/>
      <c r="X28" s="170"/>
      <c r="Y28" s="170"/>
      <c r="Z28" s="171"/>
    </row>
    <row r="29" spans="1:26" ht="9.75" customHeight="1">
      <c r="A29" s="13"/>
      <c r="B29" s="87"/>
      <c r="C29" s="56"/>
      <c r="D29" s="16"/>
      <c r="E29" s="16"/>
      <c r="F29" s="16"/>
      <c r="G29" s="16"/>
      <c r="H29" s="16"/>
      <c r="I29" s="16"/>
      <c r="J29" s="16"/>
      <c r="K29" s="16"/>
      <c r="L29" s="2"/>
      <c r="M29" s="11"/>
      <c r="N29" s="11"/>
      <c r="O29" s="11"/>
      <c r="P29" s="11"/>
      <c r="Q29" s="11"/>
      <c r="R29" s="57"/>
      <c r="S29" s="87"/>
      <c r="T29" s="13"/>
      <c r="U29" s="172"/>
      <c r="V29" s="172"/>
      <c r="W29" s="172"/>
      <c r="X29" s="172"/>
      <c r="Y29" s="172"/>
      <c r="Z29" s="173"/>
    </row>
    <row r="30" spans="1:26" ht="13.5" customHeight="1">
      <c r="A30" s="13"/>
      <c r="B30" s="87"/>
      <c r="C30" s="56"/>
      <c r="D30" s="156"/>
      <c r="E30" s="157"/>
      <c r="F30" s="157"/>
      <c r="G30" s="157"/>
      <c r="H30" s="157"/>
      <c r="I30" s="157"/>
      <c r="J30" s="157"/>
      <c r="K30" s="157"/>
      <c r="L30" s="157"/>
      <c r="M30" s="157"/>
      <c r="N30" s="157"/>
      <c r="O30" s="157"/>
      <c r="P30" s="157"/>
      <c r="Q30" s="158"/>
      <c r="R30" s="57"/>
      <c r="S30" s="87"/>
      <c r="T30" s="13"/>
      <c r="U30" s="172"/>
      <c r="V30" s="172"/>
      <c r="W30" s="172"/>
      <c r="X30" s="172"/>
      <c r="Y30" s="172"/>
      <c r="Z30" s="173"/>
    </row>
    <row r="31" spans="1:26" ht="13.5" customHeight="1">
      <c r="A31" s="13"/>
      <c r="B31" s="87"/>
      <c r="C31" s="56"/>
      <c r="D31" s="159"/>
      <c r="E31" s="160"/>
      <c r="F31" s="160"/>
      <c r="G31" s="160"/>
      <c r="H31" s="160"/>
      <c r="I31" s="160"/>
      <c r="J31" s="160"/>
      <c r="K31" s="160"/>
      <c r="L31" s="160"/>
      <c r="M31" s="160"/>
      <c r="N31" s="160"/>
      <c r="O31" s="160"/>
      <c r="P31" s="160"/>
      <c r="Q31" s="161"/>
      <c r="R31" s="57"/>
      <c r="S31" s="87"/>
      <c r="T31" s="13"/>
      <c r="U31" s="174"/>
      <c r="V31" s="174"/>
      <c r="W31" s="174"/>
      <c r="X31" s="174"/>
      <c r="Y31" s="174"/>
      <c r="Z31" s="175"/>
    </row>
    <row r="32" spans="1:20" ht="9" customHeight="1">
      <c r="A32" s="13"/>
      <c r="B32" s="87"/>
      <c r="C32" s="56"/>
      <c r="D32" s="2"/>
      <c r="E32" s="2"/>
      <c r="F32" s="2"/>
      <c r="G32" s="2"/>
      <c r="H32" s="2"/>
      <c r="I32" s="2"/>
      <c r="J32" s="2"/>
      <c r="K32" s="2"/>
      <c r="L32" s="2"/>
      <c r="M32" s="2"/>
      <c r="N32" s="2"/>
      <c r="O32" s="2"/>
      <c r="P32" s="2"/>
      <c r="Q32" s="2"/>
      <c r="R32" s="57"/>
      <c r="S32" s="87"/>
      <c r="T32" s="13"/>
    </row>
    <row r="33" spans="1:26" s="1" customFormat="1" ht="21.75" customHeight="1">
      <c r="A33" s="13"/>
      <c r="B33" s="87"/>
      <c r="C33" s="56"/>
      <c r="D33" s="137" t="s">
        <v>116</v>
      </c>
      <c r="E33" s="9"/>
      <c r="F33" s="9"/>
      <c r="G33" s="9"/>
      <c r="H33" s="9"/>
      <c r="I33" s="9"/>
      <c r="J33" s="9"/>
      <c r="K33" s="9"/>
      <c r="L33" s="9"/>
      <c r="M33" s="8"/>
      <c r="N33" s="9"/>
      <c r="O33" s="9"/>
      <c r="P33" s="9"/>
      <c r="Q33" s="9"/>
      <c r="R33" s="60"/>
      <c r="S33" s="87"/>
      <c r="T33" s="13"/>
      <c r="U33" s="170" t="s">
        <v>49</v>
      </c>
      <c r="V33" s="170"/>
      <c r="W33" s="170"/>
      <c r="X33" s="170"/>
      <c r="Y33" s="170"/>
      <c r="Z33" s="171"/>
    </row>
    <row r="34" spans="1:26" s="1" customFormat="1" ht="9" customHeight="1">
      <c r="A34" s="13"/>
      <c r="B34" s="87"/>
      <c r="C34" s="56"/>
      <c r="D34" s="16"/>
      <c r="E34" s="16"/>
      <c r="F34" s="16"/>
      <c r="G34" s="16"/>
      <c r="H34" s="16"/>
      <c r="I34" s="16"/>
      <c r="J34" s="16"/>
      <c r="K34" s="16"/>
      <c r="L34" s="2"/>
      <c r="M34" s="11"/>
      <c r="N34" s="11"/>
      <c r="O34" s="11"/>
      <c r="P34" s="11"/>
      <c r="Q34" s="11"/>
      <c r="R34" s="57"/>
      <c r="S34" s="87"/>
      <c r="T34" s="13"/>
      <c r="U34" s="172"/>
      <c r="V34" s="172"/>
      <c r="W34" s="172"/>
      <c r="X34" s="172"/>
      <c r="Y34" s="172"/>
      <c r="Z34" s="173"/>
    </row>
    <row r="35" spans="1:26" s="1" customFormat="1" ht="15.75" customHeight="1">
      <c r="A35" s="13"/>
      <c r="B35" s="87"/>
      <c r="C35" s="56"/>
      <c r="D35" s="156"/>
      <c r="E35" s="157"/>
      <c r="F35" s="157"/>
      <c r="G35" s="157"/>
      <c r="H35" s="157"/>
      <c r="I35" s="157"/>
      <c r="J35" s="157"/>
      <c r="K35" s="157"/>
      <c r="L35" s="157"/>
      <c r="M35" s="157"/>
      <c r="N35" s="157"/>
      <c r="O35" s="157"/>
      <c r="P35" s="157"/>
      <c r="Q35" s="158"/>
      <c r="R35" s="68"/>
      <c r="S35" s="87"/>
      <c r="T35" s="13"/>
      <c r="U35" s="172"/>
      <c r="V35" s="172"/>
      <c r="W35" s="172"/>
      <c r="X35" s="172"/>
      <c r="Y35" s="172"/>
      <c r="Z35" s="173"/>
    </row>
    <row r="36" spans="1:26" s="1" customFormat="1" ht="10.5" customHeight="1">
      <c r="A36" s="13"/>
      <c r="B36" s="87"/>
      <c r="C36" s="56"/>
      <c r="D36" s="159"/>
      <c r="E36" s="160"/>
      <c r="F36" s="160"/>
      <c r="G36" s="160"/>
      <c r="H36" s="160"/>
      <c r="I36" s="160"/>
      <c r="J36" s="160"/>
      <c r="K36" s="160"/>
      <c r="L36" s="160"/>
      <c r="M36" s="160"/>
      <c r="N36" s="160"/>
      <c r="O36" s="160"/>
      <c r="P36" s="160"/>
      <c r="Q36" s="161"/>
      <c r="R36" s="68"/>
      <c r="S36" s="87"/>
      <c r="T36" s="13"/>
      <c r="U36" s="174"/>
      <c r="V36" s="174"/>
      <c r="W36" s="174"/>
      <c r="X36" s="174"/>
      <c r="Y36" s="174"/>
      <c r="Z36" s="175"/>
    </row>
    <row r="37" spans="1:20" s="1" customFormat="1" ht="15.75" customHeight="1" thickBot="1">
      <c r="A37" s="13"/>
      <c r="B37" s="87"/>
      <c r="C37" s="61"/>
      <c r="D37" s="62"/>
      <c r="E37" s="62"/>
      <c r="F37" s="62"/>
      <c r="G37" s="62"/>
      <c r="H37" s="62"/>
      <c r="I37" s="62"/>
      <c r="J37" s="62"/>
      <c r="K37" s="62"/>
      <c r="L37" s="63"/>
      <c r="M37" s="64"/>
      <c r="N37" s="64"/>
      <c r="O37" s="64"/>
      <c r="P37" s="64"/>
      <c r="Q37" s="64"/>
      <c r="R37" s="65"/>
      <c r="S37" s="87"/>
      <c r="T37" s="13"/>
    </row>
    <row r="38" spans="1:20" s="1" customFormat="1" ht="17.25" customHeight="1">
      <c r="A38" s="13"/>
      <c r="B38" s="87"/>
      <c r="C38" s="87"/>
      <c r="D38" s="91"/>
      <c r="E38" s="91"/>
      <c r="F38" s="91"/>
      <c r="G38" s="91"/>
      <c r="H38" s="91"/>
      <c r="I38" s="91"/>
      <c r="J38" s="91"/>
      <c r="K38" s="91"/>
      <c r="L38" s="87"/>
      <c r="M38" s="10"/>
      <c r="N38" s="10"/>
      <c r="O38" s="10"/>
      <c r="P38" s="10"/>
      <c r="Q38" s="10"/>
      <c r="R38" s="87"/>
      <c r="S38" s="87"/>
      <c r="T38" s="13"/>
    </row>
    <row r="39" spans="2:19" s="1" customFormat="1" ht="48.75" customHeight="1">
      <c r="B39" s="13"/>
      <c r="C39" s="13"/>
      <c r="D39" s="123"/>
      <c r="E39" s="123"/>
      <c r="F39" s="123"/>
      <c r="G39" s="123"/>
      <c r="H39" s="123"/>
      <c r="I39" s="123"/>
      <c r="J39" s="123"/>
      <c r="K39" s="123"/>
      <c r="L39" s="13"/>
      <c r="M39" s="14"/>
      <c r="N39" s="14"/>
      <c r="O39" s="14"/>
      <c r="P39" s="14"/>
      <c r="Q39" s="14"/>
      <c r="R39" s="13"/>
      <c r="S39" s="13"/>
    </row>
    <row r="40" s="1" customFormat="1" ht="14.25" hidden="1"/>
    <row r="41" s="1" customFormat="1" ht="14.25" hidden="1"/>
    <row r="42" s="1" customFormat="1" ht="14.25" hidden="1"/>
    <row r="43" s="1" customFormat="1" ht="14.25" hidden="1"/>
    <row r="44" s="1" customFormat="1" ht="14.25" hidden="1"/>
    <row r="45" s="1" customFormat="1" ht="14.25" hidden="1"/>
    <row r="46" s="1" customFormat="1" ht="14.25" hidden="1"/>
    <row r="47" s="1" customFormat="1" ht="14.25" hidden="1"/>
    <row r="48" s="1" customFormat="1" ht="14.25" hidden="1"/>
    <row r="49" s="1" customFormat="1" ht="14.25" hidden="1"/>
    <row r="50" s="1" customFormat="1" ht="14.25" hidden="1"/>
    <row r="51" s="1" customFormat="1" ht="14.25" hidden="1"/>
    <row r="52" s="1" customFormat="1" ht="14.25" hidden="1"/>
    <row r="53" s="1" customFormat="1" ht="14.25" hidden="1"/>
    <row r="54" s="1" customFormat="1" ht="14.25" hidden="1"/>
    <row r="55" s="1" customFormat="1" ht="14.25" hidden="1"/>
    <row r="56" s="1" customFormat="1" ht="14.25" hidden="1"/>
    <row r="57" s="1" customFormat="1" ht="14.25" hidden="1"/>
    <row r="58" s="1" customFormat="1" ht="14.25" hidden="1"/>
    <row r="59" s="1" customFormat="1" ht="14.25" hidden="1"/>
    <row r="60" s="1" customFormat="1" ht="14.25" hidden="1"/>
    <row r="61" s="1" customFormat="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sheetData>
  <sheetProtection password="97FD" sheet="1" objects="1" scenarios="1" selectLockedCells="1"/>
  <mergeCells count="20">
    <mergeCell ref="M25:N25"/>
    <mergeCell ref="M26:N26"/>
    <mergeCell ref="U22:Z26"/>
    <mergeCell ref="U28:Z31"/>
    <mergeCell ref="U33:Z36"/>
    <mergeCell ref="C7:N7"/>
    <mergeCell ref="U10:Z12"/>
    <mergeCell ref="U14:Z16"/>
    <mergeCell ref="U18:Z20"/>
    <mergeCell ref="D35:Q36"/>
    <mergeCell ref="D22:Q22"/>
    <mergeCell ref="D30:Q31"/>
    <mergeCell ref="M24:N24"/>
    <mergeCell ref="D11:Q11"/>
    <mergeCell ref="D12:Q12"/>
    <mergeCell ref="D15:Q15"/>
    <mergeCell ref="D16:Q16"/>
    <mergeCell ref="D19:Q19"/>
    <mergeCell ref="D20:Q20"/>
    <mergeCell ref="D18:Q18"/>
  </mergeCells>
  <dataValidations count="9">
    <dataValidation type="list" allowBlank="1" showInputMessage="1" showErrorMessage="1" errorTitle="Please try again" error="Please select a response from the list provided." sqref="M13:Q13">
      <formula1>YesNoDK</formula1>
    </dataValidation>
    <dataValidation type="list" allowBlank="1" showInputMessage="1" showErrorMessage="1" errorTitle="Please try again" error="Please select a response from the list provided." sqref="D16:Q16">
      <formula1>GYS_2</formula1>
    </dataValidation>
    <dataValidation type="list" allowBlank="1" showInputMessage="1" showErrorMessage="1" errorTitle="Please try again" error="Please select a response from the list provided." sqref="D12:Q12">
      <formula1>GYS_1</formula1>
    </dataValidation>
    <dataValidation type="list" allowBlank="1" showInputMessage="1" showErrorMessage="1" errorTitle="Please try again" error="Please select a response from the list provided." sqref="D20:Q20">
      <formula1>GYS_3</formula1>
    </dataValidation>
    <dataValidation type="list" allowBlank="1" showInputMessage="1" showErrorMessage="1" errorTitle="Please try again" error="Please select a response from the list provided." sqref="M24:N24">
      <formula1>GYS_4a</formula1>
    </dataValidation>
    <dataValidation type="list" allowBlank="1" showInputMessage="1" showErrorMessage="1" errorTitle="Please try again" error="Please select a response from the list provided." sqref="M25:N25">
      <formula1>GYS_4b</formula1>
    </dataValidation>
    <dataValidation type="list" allowBlank="1" showInputMessage="1" showErrorMessage="1" errorTitle="Please try again" error="Please select a response from the list provided." sqref="M26:N26">
      <formula1>GYS_4c</formula1>
    </dataValidation>
    <dataValidation type="list" allowBlank="1" showInputMessage="1" showErrorMessage="1" errorTitle="Please try again" error="Please select a response from the list provided." sqref="D30:Q31">
      <formula1>GYS_5</formula1>
    </dataValidation>
    <dataValidation type="list" allowBlank="1" showInputMessage="1" showErrorMessage="1" errorTitle="Please try again" error="Please select a response from the list provided." sqref="D35:Q36">
      <formula1>GYS_6</formula1>
    </dataValidation>
  </dataValidations>
  <printOptions/>
  <pageMargins left="0.5118110236220472" right="0.35433070866141736" top="0.7480314960629921" bottom="0.7480314960629921" header="0.31496062992125984" footer="0.31496062992125984"/>
  <pageSetup fitToHeight="1" fitToWidth="1" horizontalDpi="600" verticalDpi="600" orientation="landscape" paperSize="9" scale="79" r:id="rId2"/>
  <drawing r:id="rId1"/>
</worksheet>
</file>

<file path=xl/worksheets/sheet4.xml><?xml version="1.0" encoding="utf-8"?>
<worksheet xmlns="http://schemas.openxmlformats.org/spreadsheetml/2006/main" xmlns:r="http://schemas.openxmlformats.org/officeDocument/2006/relationships">
  <sheetPr>
    <tabColor rgb="FF655858"/>
    <pageSetUpPr fitToPage="1"/>
  </sheetPr>
  <dimension ref="A1:Z35"/>
  <sheetViews>
    <sheetView showGridLines="0" showRowColHeaders="0" zoomScalePageLayoutView="0" workbookViewId="0" topLeftCell="A1">
      <pane ySplit="8" topLeftCell="A9" activePane="bottomLeft" state="frozen"/>
      <selection pane="topLeft" activeCell="A1" sqref="A1"/>
      <selection pane="bottomLeft" activeCell="D12" sqref="D12:Q12"/>
    </sheetView>
  </sheetViews>
  <sheetFormatPr defaultColWidth="0" defaultRowHeight="15" customHeight="1" zeroHeight="1"/>
  <cols>
    <col min="1" max="1" width="3.140625" style="1" customWidth="1"/>
    <col min="2" max="2" width="4.140625" style="27" customWidth="1"/>
    <col min="3" max="3" width="4.28125" style="27" customWidth="1"/>
    <col min="4" max="11" width="9.140625" style="27" customWidth="1"/>
    <col min="12" max="12" width="2.421875" style="27" customWidth="1"/>
    <col min="13" max="14" width="9.140625" style="27" customWidth="1"/>
    <col min="15" max="15" width="16.140625" style="27" customWidth="1"/>
    <col min="16" max="16" width="16.421875" style="27" customWidth="1"/>
    <col min="17" max="17" width="17.7109375" style="27" customWidth="1"/>
    <col min="18" max="18" width="3.57421875" style="27" customWidth="1"/>
    <col min="19" max="19" width="4.140625" style="27" customWidth="1"/>
    <col min="20" max="20" width="3.00390625" style="1" customWidth="1"/>
    <col min="21" max="26" width="9.140625" style="1" hidden="1" customWidth="1"/>
    <col min="27" max="27" width="3.421875" style="1" hidden="1" customWidth="1"/>
    <col min="28" max="39" width="0" style="1" hidden="1" customWidth="1"/>
    <col min="40" max="16384" width="9.140625" style="27" hidden="1" customWidth="1"/>
  </cols>
  <sheetData>
    <row r="1" spans="2:19" s="1" customFormat="1" ht="15">
      <c r="B1" s="13"/>
      <c r="C1" s="13"/>
      <c r="D1" s="13"/>
      <c r="E1" s="13"/>
      <c r="F1" s="13"/>
      <c r="G1" s="13"/>
      <c r="H1" s="13"/>
      <c r="I1" s="13"/>
      <c r="J1" s="13"/>
      <c r="K1" s="13"/>
      <c r="L1" s="13"/>
      <c r="M1" s="13"/>
      <c r="N1" s="13"/>
      <c r="O1" s="13"/>
      <c r="P1" s="13"/>
      <c r="Q1" s="13"/>
      <c r="R1" s="13"/>
      <c r="S1" s="13"/>
    </row>
    <row r="2" spans="1:20" ht="15">
      <c r="A2" s="13"/>
      <c r="B2" s="87"/>
      <c r="C2" s="87"/>
      <c r="D2" s="87"/>
      <c r="E2" s="87"/>
      <c r="F2" s="87"/>
      <c r="G2" s="87"/>
      <c r="H2" s="87"/>
      <c r="I2" s="87"/>
      <c r="J2" s="87"/>
      <c r="K2" s="87"/>
      <c r="L2" s="87"/>
      <c r="M2" s="87"/>
      <c r="N2" s="87"/>
      <c r="O2" s="87"/>
      <c r="P2" s="87"/>
      <c r="Q2" s="87"/>
      <c r="R2" s="87"/>
      <c r="S2" s="87"/>
      <c r="T2" s="13"/>
    </row>
    <row r="3" spans="1:20" ht="15">
      <c r="A3" s="13"/>
      <c r="B3" s="87"/>
      <c r="C3" s="87"/>
      <c r="D3" s="87"/>
      <c r="E3" s="87"/>
      <c r="F3" s="87"/>
      <c r="G3" s="87"/>
      <c r="H3" s="87"/>
      <c r="I3" s="87"/>
      <c r="J3" s="87"/>
      <c r="K3" s="87"/>
      <c r="L3" s="87"/>
      <c r="M3" s="87"/>
      <c r="N3" s="87"/>
      <c r="O3" s="87"/>
      <c r="P3" s="87"/>
      <c r="Q3" s="87"/>
      <c r="R3" s="87"/>
      <c r="S3" s="87"/>
      <c r="T3" s="13"/>
    </row>
    <row r="4" spans="1:20" ht="15">
      <c r="A4" s="13"/>
      <c r="B4" s="87"/>
      <c r="C4" s="87"/>
      <c r="D4" s="87"/>
      <c r="E4" s="87"/>
      <c r="F4" s="87"/>
      <c r="G4" s="87"/>
      <c r="H4" s="87"/>
      <c r="I4" s="87"/>
      <c r="J4" s="87"/>
      <c r="K4" s="87"/>
      <c r="L4" s="87"/>
      <c r="M4" s="87"/>
      <c r="N4" s="87"/>
      <c r="O4" s="87"/>
      <c r="P4" s="87"/>
      <c r="Q4" s="87"/>
      <c r="R4" s="87"/>
      <c r="S4" s="87"/>
      <c r="T4" s="13"/>
    </row>
    <row r="5" spans="1:20" ht="15">
      <c r="A5" s="13"/>
      <c r="B5" s="87"/>
      <c r="C5" s="87"/>
      <c r="D5" s="87"/>
      <c r="E5" s="87"/>
      <c r="F5" s="87"/>
      <c r="G5" s="87"/>
      <c r="H5" s="87"/>
      <c r="I5" s="87"/>
      <c r="J5" s="87"/>
      <c r="K5" s="87"/>
      <c r="L5" s="87"/>
      <c r="M5" s="87"/>
      <c r="N5" s="87"/>
      <c r="O5" s="87"/>
      <c r="P5" s="87"/>
      <c r="Q5" s="87"/>
      <c r="R5" s="87"/>
      <c r="S5" s="87"/>
      <c r="T5" s="13"/>
    </row>
    <row r="6" spans="1:20" ht="15">
      <c r="A6" s="13"/>
      <c r="B6" s="87"/>
      <c r="C6" s="87"/>
      <c r="D6" s="87"/>
      <c r="E6" s="87"/>
      <c r="F6" s="87"/>
      <c r="G6" s="87"/>
      <c r="H6" s="87"/>
      <c r="I6" s="87"/>
      <c r="J6" s="87"/>
      <c r="K6" s="87"/>
      <c r="L6" s="87"/>
      <c r="M6" s="87"/>
      <c r="N6" s="87"/>
      <c r="O6" s="87"/>
      <c r="P6" s="87"/>
      <c r="Q6" s="87"/>
      <c r="R6" s="87"/>
      <c r="S6" s="87"/>
      <c r="T6" s="13"/>
    </row>
    <row r="7" spans="1:20" ht="24">
      <c r="A7" s="13"/>
      <c r="B7" s="87"/>
      <c r="C7" s="181" t="s">
        <v>52</v>
      </c>
      <c r="D7" s="181"/>
      <c r="E7" s="181"/>
      <c r="F7" s="181"/>
      <c r="G7" s="181"/>
      <c r="H7" s="181"/>
      <c r="I7" s="181"/>
      <c r="J7" s="181"/>
      <c r="K7" s="181"/>
      <c r="L7" s="181"/>
      <c r="M7" s="181"/>
      <c r="N7" s="181"/>
      <c r="O7" s="87"/>
      <c r="P7" s="87"/>
      <c r="Q7" s="87"/>
      <c r="R7" s="87"/>
      <c r="S7" s="87"/>
      <c r="T7" s="13"/>
    </row>
    <row r="8" spans="1:20" ht="15" thickBot="1">
      <c r="A8" s="13"/>
      <c r="B8" s="87"/>
      <c r="C8" s="87"/>
      <c r="D8" s="87"/>
      <c r="E8" s="87"/>
      <c r="F8" s="87"/>
      <c r="G8" s="87"/>
      <c r="H8" s="87"/>
      <c r="I8" s="87"/>
      <c r="J8" s="87"/>
      <c r="K8" s="87"/>
      <c r="L8" s="87"/>
      <c r="M8" s="87"/>
      <c r="N8" s="87"/>
      <c r="O8" s="87"/>
      <c r="P8" s="87"/>
      <c r="Q8" s="87"/>
      <c r="R8" s="87"/>
      <c r="S8" s="87"/>
      <c r="T8" s="13"/>
    </row>
    <row r="9" spans="1:20" ht="14.25">
      <c r="A9" s="13"/>
      <c r="B9" s="87"/>
      <c r="C9" s="109"/>
      <c r="D9" s="110"/>
      <c r="E9" s="110"/>
      <c r="F9" s="110"/>
      <c r="G9" s="110"/>
      <c r="H9" s="110"/>
      <c r="I9" s="110"/>
      <c r="J9" s="110"/>
      <c r="K9" s="110"/>
      <c r="L9" s="110"/>
      <c r="M9" s="110"/>
      <c r="N9" s="110"/>
      <c r="O9" s="110"/>
      <c r="P9" s="110"/>
      <c r="Q9" s="110"/>
      <c r="R9" s="111"/>
      <c r="S9" s="87"/>
      <c r="T9" s="13"/>
    </row>
    <row r="10" spans="1:26" ht="19.5" customHeight="1">
      <c r="A10" s="13"/>
      <c r="B10" s="87"/>
      <c r="C10" s="112"/>
      <c r="D10" s="138" t="s">
        <v>118</v>
      </c>
      <c r="E10" s="7"/>
      <c r="F10" s="7"/>
      <c r="G10" s="7"/>
      <c r="H10" s="7"/>
      <c r="I10" s="7"/>
      <c r="J10" s="7"/>
      <c r="K10" s="7"/>
      <c r="L10" s="7"/>
      <c r="M10" s="6"/>
      <c r="N10" s="7"/>
      <c r="O10" s="7"/>
      <c r="P10" s="7"/>
      <c r="Q10" s="7"/>
      <c r="R10" s="113"/>
      <c r="S10" s="87"/>
      <c r="T10" s="13"/>
      <c r="U10" s="170" t="s">
        <v>49</v>
      </c>
      <c r="V10" s="170"/>
      <c r="W10" s="170"/>
      <c r="X10" s="170"/>
      <c r="Y10" s="170"/>
      <c r="Z10" s="171"/>
    </row>
    <row r="11" spans="1:26" ht="11.25" customHeight="1">
      <c r="A11" s="13"/>
      <c r="B11" s="87"/>
      <c r="C11" s="112"/>
      <c r="D11" s="163"/>
      <c r="E11" s="163"/>
      <c r="F11" s="163"/>
      <c r="G11" s="163"/>
      <c r="H11" s="163"/>
      <c r="I11" s="163"/>
      <c r="J11" s="163"/>
      <c r="K11" s="163"/>
      <c r="L11" s="163"/>
      <c r="M11" s="163"/>
      <c r="N11" s="163"/>
      <c r="O11" s="163"/>
      <c r="P11" s="163"/>
      <c r="Q11" s="163"/>
      <c r="R11" s="113"/>
      <c r="S11" s="87"/>
      <c r="T11" s="13"/>
      <c r="U11" s="172"/>
      <c r="V11" s="172"/>
      <c r="W11" s="172"/>
      <c r="X11" s="172"/>
      <c r="Y11" s="172"/>
      <c r="Z11" s="173"/>
    </row>
    <row r="12" spans="1:26" s="1" customFormat="1" ht="24" customHeight="1">
      <c r="A12" s="13"/>
      <c r="B12" s="87"/>
      <c r="C12" s="112"/>
      <c r="D12" s="177"/>
      <c r="E12" s="178"/>
      <c r="F12" s="178"/>
      <c r="G12" s="178"/>
      <c r="H12" s="178"/>
      <c r="I12" s="178"/>
      <c r="J12" s="178"/>
      <c r="K12" s="178"/>
      <c r="L12" s="178"/>
      <c r="M12" s="178"/>
      <c r="N12" s="178"/>
      <c r="O12" s="178"/>
      <c r="P12" s="178"/>
      <c r="Q12" s="179"/>
      <c r="R12" s="113"/>
      <c r="S12" s="87"/>
      <c r="T12" s="13"/>
      <c r="U12" s="174"/>
      <c r="V12" s="174"/>
      <c r="W12" s="174"/>
      <c r="X12" s="174"/>
      <c r="Y12" s="174"/>
      <c r="Z12" s="175"/>
    </row>
    <row r="13" spans="1:20" s="1" customFormat="1" ht="10.5" customHeight="1">
      <c r="A13" s="13"/>
      <c r="B13" s="87"/>
      <c r="C13" s="112"/>
      <c r="D13" s="89"/>
      <c r="E13" s="89"/>
      <c r="F13" s="89"/>
      <c r="G13" s="89"/>
      <c r="H13" s="89"/>
      <c r="I13" s="89"/>
      <c r="J13" s="89"/>
      <c r="K13" s="89"/>
      <c r="L13" s="87"/>
      <c r="M13" s="90"/>
      <c r="N13" s="90"/>
      <c r="O13" s="90"/>
      <c r="P13" s="90"/>
      <c r="Q13" s="90"/>
      <c r="R13" s="113"/>
      <c r="S13" s="87"/>
      <c r="T13" s="13"/>
    </row>
    <row r="14" spans="1:26" s="1" customFormat="1" ht="17.25">
      <c r="A14" s="13"/>
      <c r="B14" s="87"/>
      <c r="C14" s="112"/>
      <c r="D14" s="138" t="s">
        <v>61</v>
      </c>
      <c r="E14" s="7"/>
      <c r="F14" s="7"/>
      <c r="G14" s="7"/>
      <c r="H14" s="7"/>
      <c r="I14" s="7"/>
      <c r="J14" s="7"/>
      <c r="K14" s="7"/>
      <c r="L14" s="7"/>
      <c r="M14" s="6"/>
      <c r="N14" s="7"/>
      <c r="O14" s="7"/>
      <c r="P14" s="7"/>
      <c r="Q14" s="7"/>
      <c r="R14" s="113"/>
      <c r="S14" s="87"/>
      <c r="T14" s="13"/>
      <c r="U14" s="170" t="s">
        <v>49</v>
      </c>
      <c r="V14" s="170"/>
      <c r="W14" s="170"/>
      <c r="X14" s="170"/>
      <c r="Y14" s="170"/>
      <c r="Z14" s="171"/>
    </row>
    <row r="15" spans="1:26" s="1" customFormat="1" ht="12.75" customHeight="1">
      <c r="A15" s="13"/>
      <c r="B15" s="87"/>
      <c r="C15" s="112"/>
      <c r="D15" s="163"/>
      <c r="E15" s="163"/>
      <c r="F15" s="163"/>
      <c r="G15" s="163"/>
      <c r="H15" s="163"/>
      <c r="I15" s="163"/>
      <c r="J15" s="163"/>
      <c r="K15" s="163"/>
      <c r="L15" s="163"/>
      <c r="M15" s="163"/>
      <c r="N15" s="163"/>
      <c r="O15" s="163"/>
      <c r="P15" s="163"/>
      <c r="Q15" s="163"/>
      <c r="R15" s="113"/>
      <c r="S15" s="87"/>
      <c r="T15" s="13"/>
      <c r="U15" s="172"/>
      <c r="V15" s="172"/>
      <c r="W15" s="172"/>
      <c r="X15" s="172"/>
      <c r="Y15" s="172"/>
      <c r="Z15" s="173"/>
    </row>
    <row r="16" spans="1:26" s="1" customFormat="1" ht="24" customHeight="1">
      <c r="A16" s="13"/>
      <c r="B16" s="87"/>
      <c r="C16" s="112"/>
      <c r="D16" s="182"/>
      <c r="E16" s="183"/>
      <c r="F16" s="183"/>
      <c r="G16" s="183"/>
      <c r="H16" s="183"/>
      <c r="I16" s="183"/>
      <c r="J16" s="183"/>
      <c r="K16" s="183"/>
      <c r="L16" s="183"/>
      <c r="M16" s="183"/>
      <c r="N16" s="183"/>
      <c r="O16" s="183"/>
      <c r="P16" s="183"/>
      <c r="Q16" s="184"/>
      <c r="R16" s="113"/>
      <c r="S16" s="87"/>
      <c r="T16" s="13"/>
      <c r="U16" s="174"/>
      <c r="V16" s="174"/>
      <c r="W16" s="174"/>
      <c r="X16" s="174"/>
      <c r="Y16" s="174"/>
      <c r="Z16" s="175"/>
    </row>
    <row r="17" spans="1:20" s="1" customFormat="1" ht="10.5" customHeight="1">
      <c r="A17" s="13"/>
      <c r="B17" s="87"/>
      <c r="C17" s="112"/>
      <c r="D17" s="87"/>
      <c r="E17" s="87"/>
      <c r="F17" s="87"/>
      <c r="G17" s="87"/>
      <c r="H17" s="87"/>
      <c r="I17" s="87"/>
      <c r="J17" s="87"/>
      <c r="K17" s="87"/>
      <c r="L17" s="87"/>
      <c r="M17" s="87"/>
      <c r="N17" s="87"/>
      <c r="O17" s="87"/>
      <c r="P17" s="87"/>
      <c r="Q17" s="87"/>
      <c r="R17" s="113"/>
      <c r="S17" s="87"/>
      <c r="T17" s="13"/>
    </row>
    <row r="18" spans="1:26" s="1" customFormat="1" ht="38.25" customHeight="1">
      <c r="A18" s="13"/>
      <c r="B18" s="87"/>
      <c r="C18" s="112"/>
      <c r="D18" s="180" t="s">
        <v>146</v>
      </c>
      <c r="E18" s="180"/>
      <c r="F18" s="180"/>
      <c r="G18" s="180"/>
      <c r="H18" s="180"/>
      <c r="I18" s="180"/>
      <c r="J18" s="180"/>
      <c r="K18" s="180"/>
      <c r="L18" s="180"/>
      <c r="M18" s="180"/>
      <c r="N18" s="180"/>
      <c r="O18" s="180"/>
      <c r="P18" s="180"/>
      <c r="Q18" s="180"/>
      <c r="R18" s="113"/>
      <c r="S18" s="87"/>
      <c r="T18" s="13"/>
      <c r="U18" s="170" t="s">
        <v>49</v>
      </c>
      <c r="V18" s="170"/>
      <c r="W18" s="170"/>
      <c r="X18" s="170"/>
      <c r="Y18" s="170"/>
      <c r="Z18" s="171"/>
    </row>
    <row r="19" spans="1:26" s="1" customFormat="1" ht="14.25" customHeight="1">
      <c r="A19" s="13"/>
      <c r="B19" s="87"/>
      <c r="C19" s="112"/>
      <c r="D19" s="163"/>
      <c r="E19" s="163"/>
      <c r="F19" s="163"/>
      <c r="G19" s="163"/>
      <c r="H19" s="163"/>
      <c r="I19" s="163"/>
      <c r="J19" s="163"/>
      <c r="K19" s="163"/>
      <c r="L19" s="163"/>
      <c r="M19" s="163"/>
      <c r="N19" s="163"/>
      <c r="O19" s="163"/>
      <c r="P19" s="163"/>
      <c r="Q19" s="163"/>
      <c r="R19" s="113"/>
      <c r="S19" s="87"/>
      <c r="T19" s="13"/>
      <c r="U19" s="172"/>
      <c r="V19" s="172"/>
      <c r="W19" s="172"/>
      <c r="X19" s="172"/>
      <c r="Y19" s="172"/>
      <c r="Z19" s="173"/>
    </row>
    <row r="20" spans="1:26" s="1" customFormat="1" ht="24.75" customHeight="1">
      <c r="A20" s="13"/>
      <c r="B20" s="87"/>
      <c r="C20" s="112"/>
      <c r="D20" s="177"/>
      <c r="E20" s="178"/>
      <c r="F20" s="178"/>
      <c r="G20" s="178"/>
      <c r="H20" s="178"/>
      <c r="I20" s="178"/>
      <c r="J20" s="178"/>
      <c r="K20" s="178"/>
      <c r="L20" s="178"/>
      <c r="M20" s="178"/>
      <c r="N20" s="178"/>
      <c r="O20" s="178"/>
      <c r="P20" s="178"/>
      <c r="Q20" s="179"/>
      <c r="R20" s="113"/>
      <c r="S20" s="87"/>
      <c r="T20" s="13"/>
      <c r="U20" s="174"/>
      <c r="V20" s="174"/>
      <c r="W20" s="174"/>
      <c r="X20" s="174"/>
      <c r="Y20" s="174"/>
      <c r="Z20" s="175"/>
    </row>
    <row r="21" spans="1:20" s="1" customFormat="1" ht="10.5" customHeight="1">
      <c r="A21" s="13"/>
      <c r="B21" s="87"/>
      <c r="C21" s="112"/>
      <c r="D21" s="87"/>
      <c r="E21" s="87"/>
      <c r="F21" s="87"/>
      <c r="G21" s="87"/>
      <c r="H21" s="87"/>
      <c r="I21" s="87"/>
      <c r="J21" s="87"/>
      <c r="K21" s="87"/>
      <c r="L21" s="87"/>
      <c r="M21" s="87"/>
      <c r="N21" s="87"/>
      <c r="O21" s="87"/>
      <c r="P21" s="87"/>
      <c r="Q21" s="87"/>
      <c r="R21" s="113"/>
      <c r="S21" s="87"/>
      <c r="T21" s="13"/>
    </row>
    <row r="22" spans="1:26" s="1" customFormat="1" ht="38.25" customHeight="1">
      <c r="A22" s="13"/>
      <c r="B22" s="87"/>
      <c r="C22" s="112"/>
      <c r="D22" s="180" t="s">
        <v>128</v>
      </c>
      <c r="E22" s="180"/>
      <c r="F22" s="180"/>
      <c r="G22" s="180"/>
      <c r="H22" s="180"/>
      <c r="I22" s="180"/>
      <c r="J22" s="180"/>
      <c r="K22" s="180"/>
      <c r="L22" s="180"/>
      <c r="M22" s="180"/>
      <c r="N22" s="180"/>
      <c r="O22" s="180"/>
      <c r="P22" s="180"/>
      <c r="Q22" s="180"/>
      <c r="R22" s="113"/>
      <c r="S22" s="87"/>
      <c r="T22" s="13"/>
      <c r="U22" s="170" t="s">
        <v>49</v>
      </c>
      <c r="V22" s="170"/>
      <c r="W22" s="170"/>
      <c r="X22" s="170"/>
      <c r="Y22" s="170"/>
      <c r="Z22" s="171"/>
    </row>
    <row r="23" spans="1:26" s="1" customFormat="1" ht="16.5" customHeight="1">
      <c r="A23" s="13"/>
      <c r="B23" s="87"/>
      <c r="C23" s="112"/>
      <c r="D23" s="163"/>
      <c r="E23" s="163"/>
      <c r="F23" s="163"/>
      <c r="G23" s="163"/>
      <c r="H23" s="163"/>
      <c r="I23" s="163"/>
      <c r="J23" s="163"/>
      <c r="K23" s="163"/>
      <c r="L23" s="163"/>
      <c r="M23" s="163"/>
      <c r="N23" s="163"/>
      <c r="O23" s="163"/>
      <c r="P23" s="163"/>
      <c r="Q23" s="163"/>
      <c r="R23" s="113"/>
      <c r="S23" s="87"/>
      <c r="T23" s="13"/>
      <c r="U23" s="172"/>
      <c r="V23" s="172"/>
      <c r="W23" s="172"/>
      <c r="X23" s="172"/>
      <c r="Y23" s="172"/>
      <c r="Z23" s="173"/>
    </row>
    <row r="24" spans="1:26" s="1" customFormat="1" ht="24.75" customHeight="1">
      <c r="A24" s="13"/>
      <c r="B24" s="87"/>
      <c r="C24" s="112"/>
      <c r="D24" s="177"/>
      <c r="E24" s="178"/>
      <c r="F24" s="178"/>
      <c r="G24" s="178"/>
      <c r="H24" s="178"/>
      <c r="I24" s="178"/>
      <c r="J24" s="178"/>
      <c r="K24" s="178"/>
      <c r="L24" s="178"/>
      <c r="M24" s="178"/>
      <c r="N24" s="178"/>
      <c r="O24" s="178"/>
      <c r="P24" s="178"/>
      <c r="Q24" s="179"/>
      <c r="R24" s="113"/>
      <c r="S24" s="87"/>
      <c r="T24" s="13"/>
      <c r="U24" s="172"/>
      <c r="V24" s="172"/>
      <c r="W24" s="172"/>
      <c r="X24" s="172"/>
      <c r="Y24" s="172"/>
      <c r="Z24" s="173"/>
    </row>
    <row r="25" spans="1:26" s="1" customFormat="1" ht="10.5" customHeight="1">
      <c r="A25" s="13"/>
      <c r="B25" s="87"/>
      <c r="C25" s="112"/>
      <c r="D25" s="87"/>
      <c r="E25" s="87"/>
      <c r="F25" s="87"/>
      <c r="G25" s="87"/>
      <c r="H25" s="87"/>
      <c r="I25" s="87"/>
      <c r="J25" s="87"/>
      <c r="K25" s="87"/>
      <c r="L25" s="87"/>
      <c r="M25" s="87"/>
      <c r="N25" s="87"/>
      <c r="O25" s="87"/>
      <c r="P25" s="87"/>
      <c r="Q25" s="87"/>
      <c r="R25" s="113"/>
      <c r="S25" s="87"/>
      <c r="T25" s="13"/>
      <c r="U25" s="172"/>
      <c r="V25" s="172"/>
      <c r="W25" s="172"/>
      <c r="X25" s="172"/>
      <c r="Y25" s="172"/>
      <c r="Z25" s="173"/>
    </row>
    <row r="26" spans="1:26" ht="21.75" customHeight="1">
      <c r="A26" s="13"/>
      <c r="B26" s="87"/>
      <c r="C26" s="112"/>
      <c r="D26" s="138" t="s">
        <v>62</v>
      </c>
      <c r="E26" s="7"/>
      <c r="F26" s="7"/>
      <c r="G26" s="7"/>
      <c r="H26" s="7"/>
      <c r="I26" s="7"/>
      <c r="J26" s="7"/>
      <c r="K26" s="7"/>
      <c r="L26" s="7"/>
      <c r="M26" s="6"/>
      <c r="N26" s="7"/>
      <c r="O26" s="7"/>
      <c r="P26" s="7"/>
      <c r="Q26" s="7"/>
      <c r="R26" s="114"/>
      <c r="S26" s="87"/>
      <c r="T26" s="13"/>
      <c r="U26" s="170" t="s">
        <v>49</v>
      </c>
      <c r="V26" s="170"/>
      <c r="W26" s="170"/>
      <c r="X26" s="170"/>
      <c r="Y26" s="170"/>
      <c r="Z26" s="171"/>
    </row>
    <row r="27" spans="1:26" ht="14.25" customHeight="1">
      <c r="A27" s="13"/>
      <c r="B27" s="87"/>
      <c r="C27" s="112"/>
      <c r="D27" s="89"/>
      <c r="E27" s="89"/>
      <c r="F27" s="89"/>
      <c r="G27" s="89"/>
      <c r="H27" s="89"/>
      <c r="I27" s="89"/>
      <c r="J27" s="89"/>
      <c r="K27" s="89"/>
      <c r="L27" s="87"/>
      <c r="M27" s="90"/>
      <c r="N27" s="90"/>
      <c r="O27" s="90"/>
      <c r="P27" s="90"/>
      <c r="Q27" s="90"/>
      <c r="R27" s="113"/>
      <c r="S27" s="87"/>
      <c r="T27" s="13"/>
      <c r="U27" s="172"/>
      <c r="V27" s="172"/>
      <c r="W27" s="172"/>
      <c r="X27" s="172"/>
      <c r="Y27" s="172"/>
      <c r="Z27" s="173"/>
    </row>
    <row r="28" spans="1:26" ht="24" customHeight="1">
      <c r="A28" s="13"/>
      <c r="B28" s="87"/>
      <c r="C28" s="112"/>
      <c r="D28" s="177"/>
      <c r="E28" s="178"/>
      <c r="F28" s="178"/>
      <c r="G28" s="178"/>
      <c r="H28" s="178"/>
      <c r="I28" s="178"/>
      <c r="J28" s="178"/>
      <c r="K28" s="178"/>
      <c r="L28" s="178"/>
      <c r="M28" s="178"/>
      <c r="N28" s="178"/>
      <c r="O28" s="178"/>
      <c r="P28" s="178"/>
      <c r="Q28" s="179"/>
      <c r="R28" s="113"/>
      <c r="S28" s="87"/>
      <c r="T28" s="13"/>
      <c r="U28" s="174"/>
      <c r="V28" s="174"/>
      <c r="W28" s="174"/>
      <c r="X28" s="174"/>
      <c r="Y28" s="174"/>
      <c r="Z28" s="175"/>
    </row>
    <row r="29" spans="1:20" ht="9" customHeight="1">
      <c r="A29" s="13"/>
      <c r="B29" s="87"/>
      <c r="C29" s="112"/>
      <c r="D29" s="87"/>
      <c r="E29" s="87"/>
      <c r="F29" s="87"/>
      <c r="G29" s="87"/>
      <c r="H29" s="87"/>
      <c r="I29" s="87"/>
      <c r="J29" s="87"/>
      <c r="K29" s="87"/>
      <c r="L29" s="87"/>
      <c r="M29" s="87"/>
      <c r="N29" s="87"/>
      <c r="O29" s="87"/>
      <c r="P29" s="87"/>
      <c r="Q29" s="87"/>
      <c r="R29" s="113"/>
      <c r="S29" s="87"/>
      <c r="T29" s="13"/>
    </row>
    <row r="30" spans="1:26" s="1" customFormat="1" ht="20.25" customHeight="1">
      <c r="A30" s="13"/>
      <c r="B30" s="87"/>
      <c r="C30" s="112"/>
      <c r="D30" s="139" t="s">
        <v>63</v>
      </c>
      <c r="E30" s="7"/>
      <c r="F30" s="7"/>
      <c r="G30" s="7"/>
      <c r="H30" s="7"/>
      <c r="I30" s="7"/>
      <c r="J30" s="7"/>
      <c r="K30" s="7"/>
      <c r="L30" s="7"/>
      <c r="M30" s="6"/>
      <c r="N30" s="7"/>
      <c r="O30" s="7"/>
      <c r="P30" s="7"/>
      <c r="Q30" s="7"/>
      <c r="R30" s="114"/>
      <c r="S30" s="87"/>
      <c r="T30" s="13"/>
      <c r="U30" s="170" t="s">
        <v>49</v>
      </c>
      <c r="V30" s="170"/>
      <c r="W30" s="170"/>
      <c r="X30" s="170"/>
      <c r="Y30" s="170"/>
      <c r="Z30" s="171"/>
    </row>
    <row r="31" spans="1:26" s="1" customFormat="1" ht="12" customHeight="1">
      <c r="A31" s="13"/>
      <c r="B31" s="87"/>
      <c r="C31" s="112"/>
      <c r="D31" s="89"/>
      <c r="E31" s="89"/>
      <c r="F31" s="89"/>
      <c r="G31" s="89"/>
      <c r="H31" s="89"/>
      <c r="I31" s="89"/>
      <c r="J31" s="89"/>
      <c r="K31" s="89"/>
      <c r="L31" s="87"/>
      <c r="M31" s="90"/>
      <c r="N31" s="90"/>
      <c r="O31" s="90"/>
      <c r="P31" s="90"/>
      <c r="Q31" s="90"/>
      <c r="R31" s="113"/>
      <c r="S31" s="87"/>
      <c r="T31" s="13"/>
      <c r="U31" s="172"/>
      <c r="V31" s="172"/>
      <c r="W31" s="172"/>
      <c r="X31" s="172"/>
      <c r="Y31" s="172"/>
      <c r="Z31" s="173"/>
    </row>
    <row r="32" spans="1:26" s="1" customFormat="1" ht="24" customHeight="1">
      <c r="A32" s="13"/>
      <c r="B32" s="87"/>
      <c r="C32" s="112"/>
      <c r="D32" s="177"/>
      <c r="E32" s="178"/>
      <c r="F32" s="178"/>
      <c r="G32" s="178"/>
      <c r="H32" s="178"/>
      <c r="I32" s="178"/>
      <c r="J32" s="178"/>
      <c r="K32" s="178"/>
      <c r="L32" s="178"/>
      <c r="M32" s="178"/>
      <c r="N32" s="178"/>
      <c r="O32" s="178"/>
      <c r="P32" s="178"/>
      <c r="Q32" s="179"/>
      <c r="R32" s="115"/>
      <c r="S32" s="87"/>
      <c r="T32" s="13"/>
      <c r="U32" s="174"/>
      <c r="V32" s="174"/>
      <c r="W32" s="174"/>
      <c r="X32" s="174"/>
      <c r="Y32" s="174"/>
      <c r="Z32" s="175"/>
    </row>
    <row r="33" spans="1:20" s="1" customFormat="1" ht="15.75" customHeight="1" thickBot="1">
      <c r="A33" s="13"/>
      <c r="B33" s="87"/>
      <c r="C33" s="116"/>
      <c r="D33" s="117"/>
      <c r="E33" s="117"/>
      <c r="F33" s="117"/>
      <c r="G33" s="117"/>
      <c r="H33" s="117"/>
      <c r="I33" s="117"/>
      <c r="J33" s="117"/>
      <c r="K33" s="117"/>
      <c r="L33" s="118"/>
      <c r="M33" s="119"/>
      <c r="N33" s="119"/>
      <c r="O33" s="119"/>
      <c r="P33" s="119"/>
      <c r="Q33" s="119"/>
      <c r="R33" s="120"/>
      <c r="S33" s="87"/>
      <c r="T33" s="13"/>
    </row>
    <row r="34" spans="1:20" s="1" customFormat="1" ht="17.25" customHeight="1">
      <c r="A34" s="13"/>
      <c r="B34" s="87"/>
      <c r="C34" s="87"/>
      <c r="D34" s="91"/>
      <c r="E34" s="91"/>
      <c r="F34" s="91"/>
      <c r="G34" s="91"/>
      <c r="H34" s="91"/>
      <c r="I34" s="91"/>
      <c r="J34" s="91"/>
      <c r="K34" s="91"/>
      <c r="L34" s="87"/>
      <c r="M34" s="10"/>
      <c r="N34" s="10"/>
      <c r="O34" s="10"/>
      <c r="P34" s="10"/>
      <c r="Q34" s="10"/>
      <c r="R34" s="87"/>
      <c r="S34" s="87"/>
      <c r="T34" s="13"/>
    </row>
    <row r="35" spans="2:19" s="1" customFormat="1" ht="48.75" customHeight="1">
      <c r="B35" s="13"/>
      <c r="C35" s="13"/>
      <c r="D35" s="123"/>
      <c r="E35" s="123"/>
      <c r="F35" s="123"/>
      <c r="G35" s="123"/>
      <c r="H35" s="123"/>
      <c r="I35" s="123"/>
      <c r="J35" s="123"/>
      <c r="K35" s="123"/>
      <c r="L35" s="13"/>
      <c r="M35" s="14"/>
      <c r="N35" s="14"/>
      <c r="O35" s="14"/>
      <c r="P35" s="14"/>
      <c r="Q35" s="14"/>
      <c r="R35" s="13"/>
      <c r="S35" s="13"/>
    </row>
    <row r="36" s="1" customFormat="1" ht="14.25" hidden="1"/>
    <row r="37" s="1" customFormat="1" ht="14.25" hidden="1"/>
    <row r="38" s="1" customFormat="1" ht="14.25" hidden="1"/>
    <row r="39" s="1" customFormat="1" ht="14.25" hidden="1"/>
    <row r="40" s="1" customFormat="1" ht="14.25" hidden="1"/>
    <row r="41" s="1" customFormat="1" ht="14.25" hidden="1"/>
    <row r="42" s="1" customFormat="1" ht="14.25" hidden="1"/>
    <row r="43" s="1" customFormat="1" ht="14.25" hidden="1"/>
    <row r="44" s="1" customFormat="1" ht="14.25" hidden="1"/>
    <row r="45" s="1" customFormat="1" ht="14.25" hidden="1"/>
    <row r="46" s="1" customFormat="1" ht="14.25" hidden="1"/>
    <row r="47" s="1" customFormat="1" ht="14.25" hidden="1"/>
    <row r="48" s="1" customFormat="1" ht="14.25" hidden="1"/>
    <row r="49" s="1" customFormat="1" ht="14.25" hidden="1"/>
    <row r="50" s="1" customFormat="1" ht="14.25" hidden="1"/>
    <row r="51" s="1" customFormat="1" ht="14.25" hidden="1"/>
    <row r="52" s="1" customFormat="1" ht="14.25" hidden="1"/>
    <row r="53" s="1" customFormat="1" ht="14.25" hidden="1"/>
    <row r="54" s="1" customFormat="1" ht="14.25" hidden="1"/>
    <row r="55" s="1" customFormat="1" ht="14.25" hidden="1"/>
    <row r="56" s="1" customFormat="1" ht="14.25" hidden="1"/>
    <row r="57" s="1" customFormat="1" ht="14.25" hidden="1"/>
    <row r="58" ht="15" customHeight="1" hidden="1"/>
    <row r="59" ht="15" customHeight="1" hidden="1"/>
    <row r="60" ht="15" customHeight="1" hidden="1"/>
    <row r="61" ht="15" customHeight="1" hidden="1"/>
    <row r="62" ht="15" customHeight="1" hidden="1"/>
    <row r="63" ht="15" customHeight="1" hidden="1"/>
    <row r="64" ht="15" customHeight="1" hidden="1"/>
    <row r="65" ht="15" customHeight="1" hidden="1"/>
    <row r="66" ht="15" customHeight="1" hidden="1"/>
    <row r="67" ht="15" customHeight="1" hidden="1"/>
    <row r="68" ht="15" customHeight="1" hidden="1"/>
    <row r="69" ht="15" customHeight="1" hidden="1"/>
    <row r="70" ht="15" customHeight="1" hidden="1"/>
    <row r="71" ht="15" customHeight="1" hidden="1"/>
    <row r="72" ht="15" customHeight="1" hidden="1"/>
    <row r="73" ht="15" customHeight="1" hidden="1"/>
    <row r="74" ht="15" customHeight="1" hidden="1"/>
    <row r="75" ht="15" customHeight="1" hidden="1"/>
    <row r="76" ht="15" customHeight="1" hidden="1"/>
    <row r="77" ht="15" customHeight="1" hidden="1"/>
    <row r="78" ht="15" customHeight="1" hidden="1"/>
    <row r="79" ht="15" customHeight="1" hidden="1"/>
  </sheetData>
  <sheetProtection password="97FD" sheet="1" objects="1" scenarios="1" selectLockedCells="1"/>
  <mergeCells count="19">
    <mergeCell ref="D18:Q18"/>
    <mergeCell ref="D22:Q22"/>
    <mergeCell ref="C7:N7"/>
    <mergeCell ref="U10:Z12"/>
    <mergeCell ref="D11:Q11"/>
    <mergeCell ref="D12:Q12"/>
    <mergeCell ref="U14:Z16"/>
    <mergeCell ref="D15:Q15"/>
    <mergeCell ref="D16:Q16"/>
    <mergeCell ref="U26:Z28"/>
    <mergeCell ref="D28:Q28"/>
    <mergeCell ref="U30:Z32"/>
    <mergeCell ref="D32:Q32"/>
    <mergeCell ref="U18:Z20"/>
    <mergeCell ref="D19:Q19"/>
    <mergeCell ref="D20:Q20"/>
    <mergeCell ref="U22:Z25"/>
    <mergeCell ref="D23:Q23"/>
    <mergeCell ref="D24:Q24"/>
  </mergeCells>
  <dataValidations count="6">
    <dataValidation type="list" allowBlank="1" showInputMessage="1" showErrorMessage="1" errorTitle="Please try again" error="Please select a response from the list provided." sqref="D32:Q32">
      <formula1>MRI_6</formula1>
    </dataValidation>
    <dataValidation type="list" allowBlank="1" showInputMessage="1" showErrorMessage="1" errorTitle="Please try again" error="Please select a response from the list provided." sqref="D20:Q20">
      <formula1>MRI_3</formula1>
    </dataValidation>
    <dataValidation type="list" allowBlank="1" showInputMessage="1" showErrorMessage="1" errorTitle="Please try again" error="Please select a response from the list provided." sqref="D12:Q12">
      <formula1>MRI_1</formula1>
    </dataValidation>
    <dataValidation type="list" allowBlank="1" showInputMessage="1" showErrorMessage="1" errorTitle="Please try again" error="Please select a response from the list provided." sqref="D16:Q16">
      <formula1>MRI_2</formula1>
    </dataValidation>
    <dataValidation type="list" allowBlank="1" showInputMessage="1" showErrorMessage="1" errorTitle="Please try again" error="Please select a response from the list provided." sqref="D24:Q24">
      <formula1>MRI_4</formula1>
    </dataValidation>
    <dataValidation type="list" allowBlank="1" showInputMessage="1" showErrorMessage="1" errorTitle="Please try again" error="Please select a response from the list provided." sqref="D28:Q28">
      <formula1>MRI_5</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2"/>
  <drawing r:id="rId1"/>
</worksheet>
</file>

<file path=xl/worksheets/sheet5.xml><?xml version="1.0" encoding="utf-8"?>
<worksheet xmlns="http://schemas.openxmlformats.org/spreadsheetml/2006/main" xmlns:r="http://schemas.openxmlformats.org/officeDocument/2006/relationships">
  <sheetPr>
    <tabColor rgb="FF96327F"/>
    <pageSetUpPr fitToPage="1"/>
  </sheetPr>
  <dimension ref="A1:AM66"/>
  <sheetViews>
    <sheetView showGridLines="0" showRowColHeaders="0" zoomScalePageLayoutView="0" workbookViewId="0" topLeftCell="A1">
      <pane ySplit="8" topLeftCell="A9" activePane="bottomLeft" state="frozen"/>
      <selection pane="topLeft" activeCell="A1" sqref="A1"/>
      <selection pane="bottomLeft" activeCell="D12" sqref="D12:Q12"/>
    </sheetView>
  </sheetViews>
  <sheetFormatPr defaultColWidth="0" defaultRowHeight="15" zeroHeight="1"/>
  <cols>
    <col min="1" max="1" width="3.140625" style="1" customWidth="1"/>
    <col min="2" max="2" width="4.140625" style="0" customWidth="1"/>
    <col min="3" max="3" width="4.28125" style="0" customWidth="1"/>
    <col min="4" max="14" width="9.140625" style="0" customWidth="1"/>
    <col min="15" max="15" width="16.140625" style="0" customWidth="1"/>
    <col min="16" max="16" width="9.140625" style="0" customWidth="1"/>
    <col min="17" max="17" width="16.7109375" style="0" customWidth="1"/>
    <col min="18" max="19" width="4.140625" style="0" customWidth="1"/>
    <col min="20" max="20" width="4.00390625" style="1" customWidth="1"/>
    <col min="21" max="39" width="0" style="1" hidden="1" customWidth="1"/>
    <col min="40" max="16384" width="9.140625" style="0" hidden="1" customWidth="1"/>
  </cols>
  <sheetData>
    <row r="1" spans="2:19" s="1" customFormat="1" ht="15">
      <c r="B1" s="13"/>
      <c r="C1" s="13"/>
      <c r="D1" s="13"/>
      <c r="E1" s="13"/>
      <c r="F1" s="13"/>
      <c r="G1" s="13"/>
      <c r="H1" s="13"/>
      <c r="I1" s="13"/>
      <c r="J1" s="13"/>
      <c r="K1" s="13"/>
      <c r="L1" s="13"/>
      <c r="M1" s="13"/>
      <c r="N1" s="13"/>
      <c r="O1" s="13"/>
      <c r="P1" s="13"/>
      <c r="Q1" s="13"/>
      <c r="R1" s="13"/>
      <c r="S1" s="13"/>
    </row>
    <row r="2" spans="1:20" ht="15">
      <c r="A2" s="13"/>
      <c r="B2" s="87"/>
      <c r="C2" s="87"/>
      <c r="D2" s="87"/>
      <c r="E2" s="87"/>
      <c r="F2" s="87"/>
      <c r="G2" s="87"/>
      <c r="H2" s="87"/>
      <c r="I2" s="87"/>
      <c r="J2" s="87"/>
      <c r="K2" s="87"/>
      <c r="L2" s="87"/>
      <c r="M2" s="87"/>
      <c r="N2" s="87"/>
      <c r="O2" s="87"/>
      <c r="P2" s="87"/>
      <c r="Q2" s="87"/>
      <c r="R2" s="87"/>
      <c r="S2" s="87"/>
      <c r="T2" s="13"/>
    </row>
    <row r="3" spans="1:20" ht="15">
      <c r="A3" s="13"/>
      <c r="B3" s="87"/>
      <c r="C3" s="2"/>
      <c r="D3" s="2"/>
      <c r="E3" s="2"/>
      <c r="F3" s="2"/>
      <c r="G3" s="2"/>
      <c r="H3" s="2"/>
      <c r="I3" s="2"/>
      <c r="J3" s="2"/>
      <c r="K3" s="2"/>
      <c r="L3" s="2"/>
      <c r="M3" s="2"/>
      <c r="N3" s="2"/>
      <c r="O3" s="2"/>
      <c r="P3" s="2"/>
      <c r="Q3" s="2"/>
      <c r="R3" s="2"/>
      <c r="S3" s="87"/>
      <c r="T3" s="13"/>
    </row>
    <row r="4" spans="1:20" ht="15">
      <c r="A4" s="13"/>
      <c r="B4" s="87"/>
      <c r="C4" s="2"/>
      <c r="D4" s="2"/>
      <c r="E4" s="2"/>
      <c r="F4" s="2"/>
      <c r="G4" s="2"/>
      <c r="H4" s="2"/>
      <c r="I4" s="2"/>
      <c r="J4" s="2"/>
      <c r="K4" s="2"/>
      <c r="L4" s="2"/>
      <c r="M4" s="2"/>
      <c r="N4" s="2"/>
      <c r="O4" s="2"/>
      <c r="P4" s="2"/>
      <c r="Q4" s="2"/>
      <c r="R4" s="2"/>
      <c r="S4" s="87"/>
      <c r="T4" s="13"/>
    </row>
    <row r="5" spans="1:20" ht="15">
      <c r="A5" s="13"/>
      <c r="B5" s="87"/>
      <c r="C5" s="2"/>
      <c r="D5" s="2"/>
      <c r="E5" s="2"/>
      <c r="F5" s="2"/>
      <c r="G5" s="2"/>
      <c r="H5" s="2"/>
      <c r="I5" s="2"/>
      <c r="J5" s="2"/>
      <c r="K5" s="2"/>
      <c r="L5" s="2"/>
      <c r="M5" s="2"/>
      <c r="N5" s="2"/>
      <c r="O5" s="2"/>
      <c r="P5" s="2"/>
      <c r="Q5" s="2"/>
      <c r="R5" s="2"/>
      <c r="S5" s="87"/>
      <c r="T5" s="13"/>
    </row>
    <row r="6" spans="1:20" ht="15">
      <c r="A6" s="13"/>
      <c r="B6" s="87"/>
      <c r="C6" s="2"/>
      <c r="D6" s="2"/>
      <c r="E6" s="2"/>
      <c r="F6" s="2"/>
      <c r="G6" s="2"/>
      <c r="H6" s="2"/>
      <c r="I6" s="2"/>
      <c r="J6" s="2"/>
      <c r="K6" s="2"/>
      <c r="L6" s="2"/>
      <c r="M6" s="2"/>
      <c r="N6" s="2"/>
      <c r="O6" s="2"/>
      <c r="P6" s="2"/>
      <c r="Q6" s="2"/>
      <c r="R6" s="2"/>
      <c r="S6" s="87"/>
      <c r="T6" s="13"/>
    </row>
    <row r="7" spans="1:20" ht="24">
      <c r="A7" s="13"/>
      <c r="B7" s="87"/>
      <c r="C7" s="186" t="s">
        <v>21</v>
      </c>
      <c r="D7" s="186"/>
      <c r="E7" s="186"/>
      <c r="F7" s="186"/>
      <c r="G7" s="186"/>
      <c r="H7" s="186"/>
      <c r="I7" s="186"/>
      <c r="J7" s="186"/>
      <c r="K7" s="186"/>
      <c r="L7" s="186"/>
      <c r="M7" s="186"/>
      <c r="N7" s="186"/>
      <c r="O7" s="2"/>
      <c r="P7" s="2"/>
      <c r="Q7" s="2"/>
      <c r="R7" s="2"/>
      <c r="S7" s="87"/>
      <c r="T7" s="13"/>
    </row>
    <row r="8" spans="1:20" ht="15" thickBot="1">
      <c r="A8" s="13"/>
      <c r="B8" s="87"/>
      <c r="C8" s="2"/>
      <c r="D8" s="2"/>
      <c r="E8" s="2"/>
      <c r="F8" s="2"/>
      <c r="G8" s="2"/>
      <c r="H8" s="2"/>
      <c r="I8" s="2"/>
      <c r="J8" s="2"/>
      <c r="K8" s="2"/>
      <c r="L8" s="2"/>
      <c r="M8" s="2"/>
      <c r="N8" s="2"/>
      <c r="O8" s="2"/>
      <c r="P8" s="2"/>
      <c r="Q8" s="2"/>
      <c r="R8" s="2"/>
      <c r="S8" s="87"/>
      <c r="T8" s="13"/>
    </row>
    <row r="9" spans="1:20" ht="14.25">
      <c r="A9" s="13"/>
      <c r="B9" s="87"/>
      <c r="C9" s="97"/>
      <c r="D9" s="98"/>
      <c r="E9" s="98"/>
      <c r="F9" s="98"/>
      <c r="G9" s="98"/>
      <c r="H9" s="98"/>
      <c r="I9" s="98"/>
      <c r="J9" s="98"/>
      <c r="K9" s="98"/>
      <c r="L9" s="98"/>
      <c r="M9" s="98"/>
      <c r="N9" s="98"/>
      <c r="O9" s="98"/>
      <c r="P9" s="98"/>
      <c r="Q9" s="98"/>
      <c r="R9" s="99"/>
      <c r="S9" s="87"/>
      <c r="T9" s="13"/>
    </row>
    <row r="10" spans="1:20" ht="38.25" customHeight="1">
      <c r="A10" s="13"/>
      <c r="B10" s="87"/>
      <c r="C10" s="100"/>
      <c r="D10" s="185" t="s">
        <v>129</v>
      </c>
      <c r="E10" s="185"/>
      <c r="F10" s="185"/>
      <c r="G10" s="185"/>
      <c r="H10" s="185"/>
      <c r="I10" s="185"/>
      <c r="J10" s="185"/>
      <c r="K10" s="185"/>
      <c r="L10" s="185"/>
      <c r="M10" s="185"/>
      <c r="N10" s="185"/>
      <c r="O10" s="185"/>
      <c r="P10" s="185"/>
      <c r="Q10" s="185"/>
      <c r="R10" s="101"/>
      <c r="S10" s="87"/>
      <c r="T10" s="13"/>
    </row>
    <row r="11" spans="1:20" ht="15" customHeight="1">
      <c r="A11" s="13"/>
      <c r="B11" s="87"/>
      <c r="C11" s="100"/>
      <c r="D11" s="163"/>
      <c r="E11" s="163"/>
      <c r="F11" s="163"/>
      <c r="G11" s="163"/>
      <c r="H11" s="163"/>
      <c r="I11" s="163"/>
      <c r="J11" s="163"/>
      <c r="K11" s="163"/>
      <c r="L11" s="163"/>
      <c r="M11" s="163"/>
      <c r="N11" s="163"/>
      <c r="O11" s="163"/>
      <c r="P11" s="163"/>
      <c r="Q11" s="163"/>
      <c r="R11" s="101"/>
      <c r="S11" s="87"/>
      <c r="T11" s="13"/>
    </row>
    <row r="12" spans="1:20" ht="24" customHeight="1">
      <c r="A12" s="13"/>
      <c r="B12" s="87"/>
      <c r="C12" s="100"/>
      <c r="D12" s="177"/>
      <c r="E12" s="178"/>
      <c r="F12" s="178"/>
      <c r="G12" s="178"/>
      <c r="H12" s="178"/>
      <c r="I12" s="178"/>
      <c r="J12" s="178"/>
      <c r="K12" s="178"/>
      <c r="L12" s="178"/>
      <c r="M12" s="178"/>
      <c r="N12" s="178"/>
      <c r="O12" s="178"/>
      <c r="P12" s="178"/>
      <c r="Q12" s="179"/>
      <c r="R12" s="101"/>
      <c r="S12" s="87"/>
      <c r="T12" s="13"/>
    </row>
    <row r="13" spans="1:20" ht="15" customHeight="1">
      <c r="A13" s="13"/>
      <c r="B13" s="87"/>
      <c r="C13" s="100"/>
      <c r="D13" s="89"/>
      <c r="E13" s="89"/>
      <c r="F13" s="89"/>
      <c r="G13" s="89"/>
      <c r="H13" s="89"/>
      <c r="I13" s="89"/>
      <c r="J13" s="89"/>
      <c r="K13" s="89"/>
      <c r="L13" s="87"/>
      <c r="M13" s="90"/>
      <c r="N13" s="90"/>
      <c r="O13" s="90"/>
      <c r="P13" s="90"/>
      <c r="Q13" s="90"/>
      <c r="R13" s="101"/>
      <c r="S13" s="87"/>
      <c r="T13" s="13"/>
    </row>
    <row r="14" spans="1:20" ht="39.75" customHeight="1">
      <c r="A14" s="13"/>
      <c r="B14" s="87"/>
      <c r="C14" s="100"/>
      <c r="D14" s="185" t="s">
        <v>120</v>
      </c>
      <c r="E14" s="185"/>
      <c r="F14" s="185"/>
      <c r="G14" s="185"/>
      <c r="H14" s="185"/>
      <c r="I14" s="185"/>
      <c r="J14" s="185"/>
      <c r="K14" s="185"/>
      <c r="L14" s="185"/>
      <c r="M14" s="185"/>
      <c r="N14" s="185"/>
      <c r="O14" s="185"/>
      <c r="P14" s="185"/>
      <c r="Q14" s="185"/>
      <c r="R14" s="101"/>
      <c r="S14" s="87"/>
      <c r="T14" s="13"/>
    </row>
    <row r="15" spans="1:20" ht="14.25" customHeight="1">
      <c r="A15" s="13"/>
      <c r="B15" s="87"/>
      <c r="C15" s="100"/>
      <c r="D15" s="163"/>
      <c r="E15" s="163"/>
      <c r="F15" s="163"/>
      <c r="G15" s="163"/>
      <c r="H15" s="163"/>
      <c r="I15" s="163"/>
      <c r="J15" s="163"/>
      <c r="K15" s="163"/>
      <c r="L15" s="163"/>
      <c r="M15" s="163"/>
      <c r="N15" s="163"/>
      <c r="O15" s="163"/>
      <c r="P15" s="163"/>
      <c r="Q15" s="163"/>
      <c r="R15" s="101"/>
      <c r="S15" s="87"/>
      <c r="T15" s="13"/>
    </row>
    <row r="16" spans="1:20" ht="25.5" customHeight="1">
      <c r="A16" s="13"/>
      <c r="B16" s="87"/>
      <c r="C16" s="100"/>
      <c r="D16" s="182"/>
      <c r="E16" s="183"/>
      <c r="F16" s="183"/>
      <c r="G16" s="183"/>
      <c r="H16" s="183"/>
      <c r="I16" s="183"/>
      <c r="J16" s="183"/>
      <c r="K16" s="183"/>
      <c r="L16" s="183"/>
      <c r="M16" s="183"/>
      <c r="N16" s="183"/>
      <c r="O16" s="183"/>
      <c r="P16" s="183"/>
      <c r="Q16" s="184"/>
      <c r="R16" s="101"/>
      <c r="S16" s="87"/>
      <c r="T16" s="13"/>
    </row>
    <row r="17" spans="1:20" ht="15" customHeight="1">
      <c r="A17" s="13"/>
      <c r="B17" s="87"/>
      <c r="C17" s="100"/>
      <c r="D17" s="87"/>
      <c r="E17" s="87"/>
      <c r="F17" s="87"/>
      <c r="G17" s="87"/>
      <c r="H17" s="87"/>
      <c r="I17" s="87"/>
      <c r="J17" s="87"/>
      <c r="K17" s="87"/>
      <c r="L17" s="87"/>
      <c r="M17" s="87"/>
      <c r="N17" s="87"/>
      <c r="O17" s="87"/>
      <c r="P17" s="87"/>
      <c r="Q17" s="87"/>
      <c r="R17" s="101"/>
      <c r="S17" s="87"/>
      <c r="T17" s="13"/>
    </row>
    <row r="18" spans="1:20" ht="37.5" customHeight="1">
      <c r="A18" s="13"/>
      <c r="B18" s="87"/>
      <c r="C18" s="100"/>
      <c r="D18" s="185" t="s">
        <v>130</v>
      </c>
      <c r="E18" s="185"/>
      <c r="F18" s="185"/>
      <c r="G18" s="185"/>
      <c r="H18" s="185"/>
      <c r="I18" s="185"/>
      <c r="J18" s="185"/>
      <c r="K18" s="185"/>
      <c r="L18" s="185"/>
      <c r="M18" s="185"/>
      <c r="N18" s="185"/>
      <c r="O18" s="185"/>
      <c r="P18" s="185"/>
      <c r="Q18" s="185"/>
      <c r="R18" s="101"/>
      <c r="S18" s="87"/>
      <c r="T18" s="13"/>
    </row>
    <row r="19" spans="1:20" ht="15" customHeight="1">
      <c r="A19" s="13"/>
      <c r="B19" s="87"/>
      <c r="C19" s="100"/>
      <c r="D19" s="163"/>
      <c r="E19" s="163"/>
      <c r="F19" s="163"/>
      <c r="G19" s="163"/>
      <c r="H19" s="163"/>
      <c r="I19" s="163"/>
      <c r="J19" s="163"/>
      <c r="K19" s="163"/>
      <c r="L19" s="163"/>
      <c r="M19" s="163"/>
      <c r="N19" s="163"/>
      <c r="O19" s="163"/>
      <c r="P19" s="163"/>
      <c r="Q19" s="163"/>
      <c r="R19" s="101"/>
      <c r="S19" s="87"/>
      <c r="T19" s="13"/>
    </row>
    <row r="20" spans="1:20" ht="24.75" customHeight="1">
      <c r="A20" s="13"/>
      <c r="B20" s="87"/>
      <c r="C20" s="100"/>
      <c r="D20" s="177"/>
      <c r="E20" s="178"/>
      <c r="F20" s="178"/>
      <c r="G20" s="178"/>
      <c r="H20" s="178"/>
      <c r="I20" s="178"/>
      <c r="J20" s="178"/>
      <c r="K20" s="178"/>
      <c r="L20" s="178"/>
      <c r="M20" s="178"/>
      <c r="N20" s="178"/>
      <c r="O20" s="178"/>
      <c r="P20" s="178"/>
      <c r="Q20" s="179"/>
      <c r="R20" s="101"/>
      <c r="S20" s="87"/>
      <c r="T20" s="13"/>
    </row>
    <row r="21" spans="1:20" ht="15" customHeight="1">
      <c r="A21" s="13"/>
      <c r="B21" s="87"/>
      <c r="C21" s="100"/>
      <c r="D21" s="87"/>
      <c r="E21" s="87"/>
      <c r="F21" s="87"/>
      <c r="G21" s="87"/>
      <c r="H21" s="87"/>
      <c r="I21" s="87"/>
      <c r="J21" s="87"/>
      <c r="K21" s="87"/>
      <c r="L21" s="87"/>
      <c r="M21" s="87"/>
      <c r="N21" s="87"/>
      <c r="O21" s="87"/>
      <c r="P21" s="87"/>
      <c r="Q21" s="87"/>
      <c r="R21" s="101"/>
      <c r="S21" s="87"/>
      <c r="T21" s="13"/>
    </row>
    <row r="22" spans="1:20" ht="18.75" customHeight="1">
      <c r="A22" s="13"/>
      <c r="B22" s="87"/>
      <c r="C22" s="100"/>
      <c r="D22" s="96" t="s">
        <v>132</v>
      </c>
      <c r="E22" s="95"/>
      <c r="F22" s="95"/>
      <c r="G22" s="95"/>
      <c r="H22" s="95"/>
      <c r="I22" s="95"/>
      <c r="J22" s="95"/>
      <c r="K22" s="95"/>
      <c r="L22" s="95"/>
      <c r="M22" s="94"/>
      <c r="N22" s="95"/>
      <c r="O22" s="95"/>
      <c r="P22" s="95"/>
      <c r="Q22" s="95"/>
      <c r="R22" s="102"/>
      <c r="S22" s="87"/>
      <c r="T22" s="13"/>
    </row>
    <row r="23" spans="1:20" ht="15" customHeight="1">
      <c r="A23" s="13"/>
      <c r="B23" s="87"/>
      <c r="C23" s="100"/>
      <c r="D23" s="89"/>
      <c r="E23" s="89"/>
      <c r="F23" s="89"/>
      <c r="G23" s="89"/>
      <c r="H23" s="89"/>
      <c r="I23" s="89"/>
      <c r="J23" s="89"/>
      <c r="K23" s="89"/>
      <c r="L23" s="87"/>
      <c r="M23" s="90"/>
      <c r="N23" s="90"/>
      <c r="O23" s="90"/>
      <c r="P23" s="90"/>
      <c r="Q23" s="90"/>
      <c r="R23" s="101"/>
      <c r="S23" s="87"/>
      <c r="T23" s="13"/>
    </row>
    <row r="24" spans="1:20" ht="22.5" customHeight="1">
      <c r="A24" s="13"/>
      <c r="B24" s="87"/>
      <c r="C24" s="100"/>
      <c r="D24" s="177"/>
      <c r="E24" s="178"/>
      <c r="F24" s="178"/>
      <c r="G24" s="178"/>
      <c r="H24" s="178"/>
      <c r="I24" s="178"/>
      <c r="J24" s="178"/>
      <c r="K24" s="178"/>
      <c r="L24" s="178"/>
      <c r="M24" s="178"/>
      <c r="N24" s="178"/>
      <c r="O24" s="178"/>
      <c r="P24" s="178"/>
      <c r="Q24" s="179"/>
      <c r="R24" s="101"/>
      <c r="S24" s="87"/>
      <c r="T24" s="13"/>
    </row>
    <row r="25" spans="1:39" s="27" customFormat="1" ht="15" customHeight="1">
      <c r="A25" s="13"/>
      <c r="B25" s="87"/>
      <c r="C25" s="100"/>
      <c r="D25" s="150"/>
      <c r="E25" s="150"/>
      <c r="F25" s="150"/>
      <c r="G25" s="150"/>
      <c r="H25" s="150"/>
      <c r="I25" s="150"/>
      <c r="J25" s="150"/>
      <c r="K25" s="150"/>
      <c r="L25" s="150"/>
      <c r="M25" s="150"/>
      <c r="N25" s="150"/>
      <c r="O25" s="150"/>
      <c r="P25" s="150"/>
      <c r="Q25" s="150"/>
      <c r="R25" s="101"/>
      <c r="S25" s="87"/>
      <c r="T25" s="13"/>
      <c r="U25" s="1"/>
      <c r="V25" s="1"/>
      <c r="W25" s="1"/>
      <c r="X25" s="1"/>
      <c r="Y25" s="1"/>
      <c r="Z25" s="1"/>
      <c r="AA25" s="1"/>
      <c r="AB25" s="1"/>
      <c r="AC25" s="1"/>
      <c r="AD25" s="1"/>
      <c r="AE25" s="1"/>
      <c r="AF25" s="1"/>
      <c r="AG25" s="1"/>
      <c r="AH25" s="1"/>
      <c r="AI25" s="1"/>
      <c r="AJ25" s="1"/>
      <c r="AK25" s="1"/>
      <c r="AL25" s="1"/>
      <c r="AM25" s="1"/>
    </row>
    <row r="26" spans="1:20" ht="37.5" customHeight="1">
      <c r="A26" s="13"/>
      <c r="B26" s="87"/>
      <c r="C26" s="100"/>
      <c r="D26" s="185" t="s">
        <v>133</v>
      </c>
      <c r="E26" s="185"/>
      <c r="F26" s="185"/>
      <c r="G26" s="185"/>
      <c r="H26" s="185"/>
      <c r="I26" s="185"/>
      <c r="J26" s="185"/>
      <c r="K26" s="185"/>
      <c r="L26" s="185"/>
      <c r="M26" s="185"/>
      <c r="N26" s="185"/>
      <c r="O26" s="185"/>
      <c r="P26" s="185"/>
      <c r="Q26" s="185"/>
      <c r="R26" s="101"/>
      <c r="S26" s="87"/>
      <c r="T26" s="13"/>
    </row>
    <row r="27" spans="1:20" ht="15" customHeight="1">
      <c r="A27" s="13"/>
      <c r="B27" s="87"/>
      <c r="C27" s="100"/>
      <c r="D27" s="163"/>
      <c r="E27" s="163"/>
      <c r="F27" s="163"/>
      <c r="G27" s="163"/>
      <c r="H27" s="163"/>
      <c r="I27" s="163"/>
      <c r="J27" s="163"/>
      <c r="K27" s="163"/>
      <c r="L27" s="163"/>
      <c r="M27" s="163"/>
      <c r="N27" s="163"/>
      <c r="O27" s="163"/>
      <c r="P27" s="163"/>
      <c r="Q27" s="163"/>
      <c r="R27" s="101"/>
      <c r="S27" s="87"/>
      <c r="T27" s="13"/>
    </row>
    <row r="28" spans="1:20" ht="24.75" customHeight="1">
      <c r="A28" s="13"/>
      <c r="B28" s="87"/>
      <c r="C28" s="100"/>
      <c r="D28" s="177"/>
      <c r="E28" s="178"/>
      <c r="F28" s="178"/>
      <c r="G28" s="178"/>
      <c r="H28" s="178"/>
      <c r="I28" s="178"/>
      <c r="J28" s="178"/>
      <c r="K28" s="178"/>
      <c r="L28" s="178"/>
      <c r="M28" s="178"/>
      <c r="N28" s="178"/>
      <c r="O28" s="178"/>
      <c r="P28" s="178"/>
      <c r="Q28" s="179"/>
      <c r="R28" s="101"/>
      <c r="S28" s="87"/>
      <c r="T28" s="13"/>
    </row>
    <row r="29" spans="1:20" ht="15" customHeight="1">
      <c r="A29" s="13"/>
      <c r="B29" s="87"/>
      <c r="C29" s="100"/>
      <c r="D29" s="87"/>
      <c r="E29" s="87"/>
      <c r="F29" s="87"/>
      <c r="G29" s="87"/>
      <c r="H29" s="87"/>
      <c r="I29" s="87"/>
      <c r="J29" s="87"/>
      <c r="K29" s="87"/>
      <c r="L29" s="87"/>
      <c r="M29" s="87"/>
      <c r="N29" s="87"/>
      <c r="O29" s="87"/>
      <c r="P29" s="87"/>
      <c r="Q29" s="87"/>
      <c r="R29" s="101"/>
      <c r="S29" s="87"/>
      <c r="T29" s="13"/>
    </row>
    <row r="30" spans="1:20" ht="39.75" customHeight="1">
      <c r="A30" s="13"/>
      <c r="B30" s="87"/>
      <c r="C30" s="100"/>
      <c r="D30" s="185" t="s">
        <v>122</v>
      </c>
      <c r="E30" s="185"/>
      <c r="F30" s="185"/>
      <c r="G30" s="185"/>
      <c r="H30" s="185"/>
      <c r="I30" s="185"/>
      <c r="J30" s="185"/>
      <c r="K30" s="185"/>
      <c r="L30" s="185"/>
      <c r="M30" s="185"/>
      <c r="N30" s="185"/>
      <c r="O30" s="185"/>
      <c r="P30" s="185"/>
      <c r="Q30" s="185"/>
      <c r="R30" s="101"/>
      <c r="S30" s="87"/>
      <c r="T30" s="13"/>
    </row>
    <row r="31" spans="1:20" ht="11.25" customHeight="1">
      <c r="A31" s="13"/>
      <c r="B31" s="87"/>
      <c r="C31" s="100"/>
      <c r="D31" s="89"/>
      <c r="E31" s="89"/>
      <c r="F31" s="89"/>
      <c r="G31" s="89"/>
      <c r="H31" s="89"/>
      <c r="I31" s="89"/>
      <c r="J31" s="89"/>
      <c r="K31" s="89"/>
      <c r="L31" s="87"/>
      <c r="M31" s="90"/>
      <c r="N31" s="90"/>
      <c r="O31" s="90"/>
      <c r="P31" s="90"/>
      <c r="Q31" s="90"/>
      <c r="R31" s="101"/>
      <c r="S31" s="87"/>
      <c r="T31" s="13"/>
    </row>
    <row r="32" spans="1:20" ht="22.5" customHeight="1">
      <c r="A32" s="13"/>
      <c r="B32" s="87"/>
      <c r="C32" s="100"/>
      <c r="D32" s="177"/>
      <c r="E32" s="178"/>
      <c r="F32" s="178"/>
      <c r="G32" s="178"/>
      <c r="H32" s="178"/>
      <c r="I32" s="178"/>
      <c r="J32" s="178"/>
      <c r="K32" s="178"/>
      <c r="L32" s="178"/>
      <c r="M32" s="178"/>
      <c r="N32" s="178"/>
      <c r="O32" s="178"/>
      <c r="P32" s="178"/>
      <c r="Q32" s="179"/>
      <c r="R32" s="101"/>
      <c r="S32" s="87"/>
      <c r="T32" s="13"/>
    </row>
    <row r="33" spans="1:20" ht="15.75" customHeight="1">
      <c r="A33" s="13"/>
      <c r="B33" s="87"/>
      <c r="C33" s="100"/>
      <c r="D33" s="91"/>
      <c r="E33" s="91"/>
      <c r="F33" s="91"/>
      <c r="G33" s="91"/>
      <c r="H33" s="91"/>
      <c r="I33" s="91"/>
      <c r="J33" s="91"/>
      <c r="K33" s="91"/>
      <c r="L33" s="87"/>
      <c r="M33" s="10"/>
      <c r="N33" s="10"/>
      <c r="O33" s="10"/>
      <c r="P33" s="10"/>
      <c r="Q33" s="10"/>
      <c r="R33" s="101"/>
      <c r="S33" s="87"/>
      <c r="T33" s="13"/>
    </row>
    <row r="34" spans="1:20" ht="38.25" customHeight="1">
      <c r="A34" s="13"/>
      <c r="B34" s="87"/>
      <c r="C34" s="100"/>
      <c r="D34" s="185" t="s">
        <v>123</v>
      </c>
      <c r="E34" s="185"/>
      <c r="F34" s="185"/>
      <c r="G34" s="185"/>
      <c r="H34" s="185"/>
      <c r="I34" s="185"/>
      <c r="J34" s="185"/>
      <c r="K34" s="185"/>
      <c r="L34" s="185"/>
      <c r="M34" s="185"/>
      <c r="N34" s="185"/>
      <c r="O34" s="185"/>
      <c r="P34" s="185"/>
      <c r="Q34" s="185"/>
      <c r="R34" s="101"/>
      <c r="S34" s="87"/>
      <c r="T34" s="13"/>
    </row>
    <row r="35" spans="1:20" ht="15" customHeight="1">
      <c r="A35" s="13"/>
      <c r="B35" s="87"/>
      <c r="C35" s="100"/>
      <c r="D35" s="89"/>
      <c r="E35" s="89"/>
      <c r="F35" s="89"/>
      <c r="G35" s="89"/>
      <c r="H35" s="89"/>
      <c r="I35" s="89"/>
      <c r="J35" s="89"/>
      <c r="K35" s="89"/>
      <c r="L35" s="87"/>
      <c r="M35" s="90"/>
      <c r="N35" s="90"/>
      <c r="O35" s="90"/>
      <c r="P35" s="90"/>
      <c r="Q35" s="90"/>
      <c r="R35" s="101"/>
      <c r="S35" s="87"/>
      <c r="T35" s="13"/>
    </row>
    <row r="36" spans="1:20" ht="22.5" customHeight="1">
      <c r="A36" s="13"/>
      <c r="B36" s="87"/>
      <c r="C36" s="100"/>
      <c r="D36" s="177"/>
      <c r="E36" s="178"/>
      <c r="F36" s="178"/>
      <c r="G36" s="178"/>
      <c r="H36" s="178"/>
      <c r="I36" s="178"/>
      <c r="J36" s="178"/>
      <c r="K36" s="178"/>
      <c r="L36" s="178"/>
      <c r="M36" s="178"/>
      <c r="N36" s="178"/>
      <c r="O36" s="178"/>
      <c r="P36" s="178"/>
      <c r="Q36" s="179"/>
      <c r="R36" s="101"/>
      <c r="S36" s="87"/>
      <c r="T36" s="13"/>
    </row>
    <row r="37" spans="1:20" ht="15" customHeight="1">
      <c r="A37" s="13"/>
      <c r="B37" s="87"/>
      <c r="C37" s="100"/>
      <c r="D37" s="91"/>
      <c r="E37" s="91"/>
      <c r="F37" s="91"/>
      <c r="G37" s="91"/>
      <c r="H37" s="91"/>
      <c r="I37" s="91"/>
      <c r="J37" s="91"/>
      <c r="K37" s="91"/>
      <c r="L37" s="87"/>
      <c r="M37" s="10"/>
      <c r="N37" s="10"/>
      <c r="O37" s="10"/>
      <c r="P37" s="10"/>
      <c r="Q37" s="10"/>
      <c r="R37" s="101"/>
      <c r="S37" s="87"/>
      <c r="T37" s="13"/>
    </row>
    <row r="38" spans="1:20" ht="19.5" customHeight="1">
      <c r="A38" s="13"/>
      <c r="B38" s="87"/>
      <c r="C38" s="100"/>
      <c r="D38" s="143" t="s">
        <v>69</v>
      </c>
      <c r="E38" s="95"/>
      <c r="F38" s="95"/>
      <c r="G38" s="95"/>
      <c r="H38" s="95"/>
      <c r="I38" s="95"/>
      <c r="J38" s="95"/>
      <c r="K38" s="95"/>
      <c r="L38" s="95"/>
      <c r="M38" s="94"/>
      <c r="N38" s="95"/>
      <c r="O38" s="95"/>
      <c r="P38" s="95"/>
      <c r="Q38" s="95"/>
      <c r="R38" s="101"/>
      <c r="S38" s="87"/>
      <c r="T38" s="13"/>
    </row>
    <row r="39" spans="1:20" ht="15" customHeight="1">
      <c r="A39" s="13"/>
      <c r="B39" s="87"/>
      <c r="C39" s="100"/>
      <c r="D39" s="89"/>
      <c r="E39" s="89"/>
      <c r="F39" s="89"/>
      <c r="G39" s="89"/>
      <c r="H39" s="89"/>
      <c r="I39" s="89"/>
      <c r="J39" s="89"/>
      <c r="K39" s="89"/>
      <c r="L39" s="87"/>
      <c r="M39" s="90"/>
      <c r="N39" s="90"/>
      <c r="O39" s="90"/>
      <c r="P39" s="90"/>
      <c r="Q39" s="90"/>
      <c r="R39" s="101"/>
      <c r="S39" s="87"/>
      <c r="T39" s="13"/>
    </row>
    <row r="40" spans="1:20" ht="23.25" customHeight="1">
      <c r="A40" s="13"/>
      <c r="B40" s="87"/>
      <c r="C40" s="100"/>
      <c r="D40" s="177"/>
      <c r="E40" s="178"/>
      <c r="F40" s="178"/>
      <c r="G40" s="178"/>
      <c r="H40" s="178"/>
      <c r="I40" s="178"/>
      <c r="J40" s="178"/>
      <c r="K40" s="178"/>
      <c r="L40" s="178"/>
      <c r="M40" s="178"/>
      <c r="N40" s="178"/>
      <c r="O40" s="178"/>
      <c r="P40" s="178"/>
      <c r="Q40" s="179"/>
      <c r="R40" s="108"/>
      <c r="S40" s="87"/>
      <c r="T40" s="13"/>
    </row>
    <row r="41" spans="1:20" ht="15" customHeight="1">
      <c r="A41" s="13"/>
      <c r="B41" s="87"/>
      <c r="C41" s="100"/>
      <c r="D41" s="91"/>
      <c r="E41" s="91"/>
      <c r="F41" s="91"/>
      <c r="G41" s="91"/>
      <c r="H41" s="91"/>
      <c r="I41" s="91"/>
      <c r="J41" s="91"/>
      <c r="K41" s="91"/>
      <c r="L41" s="87"/>
      <c r="M41" s="10"/>
      <c r="N41" s="10"/>
      <c r="O41" s="10"/>
      <c r="P41" s="10"/>
      <c r="Q41" s="10"/>
      <c r="R41" s="101"/>
      <c r="S41" s="87"/>
      <c r="T41" s="13"/>
    </row>
    <row r="42" spans="1:20" ht="15" customHeight="1" thickBot="1">
      <c r="A42" s="13"/>
      <c r="B42" s="87"/>
      <c r="C42" s="103"/>
      <c r="D42" s="104"/>
      <c r="E42" s="104"/>
      <c r="F42" s="104"/>
      <c r="G42" s="104"/>
      <c r="H42" s="104"/>
      <c r="I42" s="104"/>
      <c r="J42" s="104"/>
      <c r="K42" s="104"/>
      <c r="L42" s="105"/>
      <c r="M42" s="106"/>
      <c r="N42" s="106"/>
      <c r="O42" s="106"/>
      <c r="P42" s="106"/>
      <c r="Q42" s="106"/>
      <c r="R42" s="107"/>
      <c r="S42" s="87"/>
      <c r="T42" s="13"/>
    </row>
    <row r="43" spans="1:20" ht="15.75" customHeight="1">
      <c r="A43" s="13"/>
      <c r="B43" s="87"/>
      <c r="C43" s="87"/>
      <c r="D43" s="91"/>
      <c r="E43" s="91"/>
      <c r="F43" s="91"/>
      <c r="G43" s="91"/>
      <c r="H43" s="91"/>
      <c r="I43" s="91"/>
      <c r="J43" s="91"/>
      <c r="K43" s="91"/>
      <c r="L43" s="87"/>
      <c r="M43" s="10"/>
      <c r="N43" s="10"/>
      <c r="O43" s="10"/>
      <c r="P43" s="10"/>
      <c r="Q43" s="10"/>
      <c r="R43" s="87"/>
      <c r="S43" s="87"/>
      <c r="T43" s="13"/>
    </row>
    <row r="44" spans="2:19" ht="48.75" customHeight="1">
      <c r="B44" s="13"/>
      <c r="C44" s="13"/>
      <c r="D44" s="123"/>
      <c r="E44" s="123"/>
      <c r="F44" s="123"/>
      <c r="G44" s="123"/>
      <c r="H44" s="123"/>
      <c r="I44" s="123"/>
      <c r="J44" s="123"/>
      <c r="K44" s="123"/>
      <c r="L44" s="13"/>
      <c r="M44" s="14"/>
      <c r="N44" s="14"/>
      <c r="O44" s="14"/>
      <c r="P44" s="14"/>
      <c r="Q44" s="14"/>
      <c r="R44" s="13"/>
      <c r="S44" s="13"/>
    </row>
    <row r="45" spans="2:19" ht="14.25" hidden="1">
      <c r="B45" s="1"/>
      <c r="C45" s="1"/>
      <c r="D45" s="1"/>
      <c r="E45" s="1"/>
      <c r="F45" s="1"/>
      <c r="G45" s="1"/>
      <c r="H45" s="1"/>
      <c r="I45" s="1"/>
      <c r="J45" s="1"/>
      <c r="K45" s="1"/>
      <c r="L45" s="1"/>
      <c r="M45" s="1"/>
      <c r="N45" s="1"/>
      <c r="O45" s="1"/>
      <c r="P45" s="1"/>
      <c r="Q45" s="1"/>
      <c r="R45" s="1"/>
      <c r="S45" s="1"/>
    </row>
    <row r="46" spans="2:19" ht="14.25" hidden="1">
      <c r="B46" s="1"/>
      <c r="C46" s="1"/>
      <c r="D46" s="1"/>
      <c r="E46" s="1"/>
      <c r="F46" s="1"/>
      <c r="G46" s="1"/>
      <c r="H46" s="1"/>
      <c r="I46" s="1"/>
      <c r="J46" s="1"/>
      <c r="K46" s="1"/>
      <c r="L46" s="1"/>
      <c r="M46" s="1"/>
      <c r="N46" s="1"/>
      <c r="O46" s="1"/>
      <c r="P46" s="1"/>
      <c r="Q46" s="1"/>
      <c r="R46" s="1"/>
      <c r="S46" s="1"/>
    </row>
    <row r="47" spans="2:19" ht="14.25" hidden="1">
      <c r="B47" s="1"/>
      <c r="C47" s="1"/>
      <c r="D47" s="1"/>
      <c r="E47" s="1"/>
      <c r="F47" s="1"/>
      <c r="G47" s="1"/>
      <c r="H47" s="1"/>
      <c r="I47" s="1"/>
      <c r="J47" s="1"/>
      <c r="K47" s="1"/>
      <c r="L47" s="1"/>
      <c r="M47" s="1"/>
      <c r="N47" s="1"/>
      <c r="O47" s="1"/>
      <c r="P47" s="1"/>
      <c r="Q47" s="1"/>
      <c r="R47" s="1"/>
      <c r="S47" s="1"/>
    </row>
    <row r="48" spans="2:19" ht="14.25" hidden="1">
      <c r="B48" s="1"/>
      <c r="C48" s="1"/>
      <c r="D48" s="1"/>
      <c r="E48" s="1"/>
      <c r="F48" s="1"/>
      <c r="G48" s="1"/>
      <c r="H48" s="1"/>
      <c r="I48" s="1"/>
      <c r="J48" s="1"/>
      <c r="K48" s="1"/>
      <c r="L48" s="1"/>
      <c r="M48" s="1"/>
      <c r="N48" s="1"/>
      <c r="O48" s="1"/>
      <c r="P48" s="1"/>
      <c r="Q48" s="1"/>
      <c r="R48" s="1"/>
      <c r="S48" s="1"/>
    </row>
    <row r="49" spans="2:19" ht="14.25" hidden="1">
      <c r="B49" s="1"/>
      <c r="C49" s="1"/>
      <c r="D49" s="1"/>
      <c r="E49" s="1"/>
      <c r="F49" s="1"/>
      <c r="G49" s="1"/>
      <c r="H49" s="1"/>
      <c r="I49" s="1"/>
      <c r="J49" s="1"/>
      <c r="K49" s="1"/>
      <c r="L49" s="1"/>
      <c r="M49" s="1"/>
      <c r="N49" s="1"/>
      <c r="O49" s="1"/>
      <c r="P49" s="1"/>
      <c r="Q49" s="1"/>
      <c r="R49" s="1"/>
      <c r="S49" s="1"/>
    </row>
    <row r="50" spans="2:19" ht="14.25" hidden="1">
      <c r="B50" s="1"/>
      <c r="C50" s="1"/>
      <c r="D50" s="1"/>
      <c r="E50" s="1"/>
      <c r="F50" s="1"/>
      <c r="G50" s="1"/>
      <c r="H50" s="1"/>
      <c r="I50" s="1"/>
      <c r="J50" s="1"/>
      <c r="K50" s="1"/>
      <c r="L50" s="1"/>
      <c r="M50" s="1"/>
      <c r="N50" s="1"/>
      <c r="O50" s="1"/>
      <c r="P50" s="1"/>
      <c r="Q50" s="1"/>
      <c r="R50" s="1"/>
      <c r="S50" s="1"/>
    </row>
    <row r="51" spans="2:19" ht="14.25" hidden="1">
      <c r="B51" s="1"/>
      <c r="C51" s="1"/>
      <c r="D51" s="1"/>
      <c r="E51" s="1"/>
      <c r="F51" s="1"/>
      <c r="G51" s="1"/>
      <c r="H51" s="1"/>
      <c r="I51" s="1"/>
      <c r="J51" s="1"/>
      <c r="K51" s="1"/>
      <c r="L51" s="1"/>
      <c r="M51" s="1"/>
      <c r="N51" s="1"/>
      <c r="O51" s="1"/>
      <c r="P51" s="1"/>
      <c r="Q51" s="1"/>
      <c r="R51" s="1"/>
      <c r="S51" s="1"/>
    </row>
    <row r="52" spans="2:19" ht="14.25" hidden="1">
      <c r="B52" s="1"/>
      <c r="C52" s="1"/>
      <c r="D52" s="1"/>
      <c r="E52" s="1"/>
      <c r="F52" s="1"/>
      <c r="G52" s="1"/>
      <c r="H52" s="1"/>
      <c r="I52" s="1"/>
      <c r="J52" s="1"/>
      <c r="K52" s="1"/>
      <c r="L52" s="1"/>
      <c r="M52" s="1"/>
      <c r="N52" s="1"/>
      <c r="O52" s="1"/>
      <c r="P52" s="1"/>
      <c r="Q52" s="1"/>
      <c r="R52" s="1"/>
      <c r="S52" s="1"/>
    </row>
    <row r="53" spans="2:19" ht="14.25" hidden="1">
      <c r="B53" s="1"/>
      <c r="C53" s="1"/>
      <c r="D53" s="1"/>
      <c r="E53" s="1"/>
      <c r="F53" s="1"/>
      <c r="G53" s="1"/>
      <c r="H53" s="1"/>
      <c r="I53" s="1"/>
      <c r="J53" s="1"/>
      <c r="K53" s="1"/>
      <c r="L53" s="1"/>
      <c r="M53" s="1"/>
      <c r="N53" s="1"/>
      <c r="O53" s="1"/>
      <c r="P53" s="1"/>
      <c r="Q53" s="1"/>
      <c r="R53" s="1"/>
      <c r="S53" s="1"/>
    </row>
    <row r="54" spans="2:19" ht="14.25" hidden="1">
      <c r="B54" s="1"/>
      <c r="C54" s="1"/>
      <c r="D54" s="1"/>
      <c r="E54" s="1"/>
      <c r="F54" s="1"/>
      <c r="G54" s="1"/>
      <c r="H54" s="1"/>
      <c r="I54" s="1"/>
      <c r="J54" s="1"/>
      <c r="K54" s="1"/>
      <c r="L54" s="1"/>
      <c r="M54" s="1"/>
      <c r="N54" s="1"/>
      <c r="O54" s="1"/>
      <c r="P54" s="1"/>
      <c r="Q54" s="1"/>
      <c r="R54" s="1"/>
      <c r="S54" s="1"/>
    </row>
    <row r="55" spans="2:19" ht="14.25" hidden="1">
      <c r="B55" s="1"/>
      <c r="C55" s="1"/>
      <c r="D55" s="1"/>
      <c r="E55" s="1"/>
      <c r="F55" s="1"/>
      <c r="G55" s="1"/>
      <c r="H55" s="1"/>
      <c r="I55" s="1"/>
      <c r="J55" s="1"/>
      <c r="K55" s="1"/>
      <c r="L55" s="1"/>
      <c r="M55" s="1"/>
      <c r="N55" s="1"/>
      <c r="O55" s="1"/>
      <c r="P55" s="1"/>
      <c r="Q55" s="1"/>
      <c r="R55" s="1"/>
      <c r="S55" s="1"/>
    </row>
    <row r="56" spans="2:19" ht="14.25" hidden="1">
      <c r="B56" s="1"/>
      <c r="C56" s="1"/>
      <c r="D56" s="1"/>
      <c r="E56" s="1"/>
      <c r="F56" s="1"/>
      <c r="G56" s="1"/>
      <c r="H56" s="1"/>
      <c r="I56" s="1"/>
      <c r="J56" s="1"/>
      <c r="K56" s="1"/>
      <c r="L56" s="1"/>
      <c r="M56" s="1"/>
      <c r="N56" s="1"/>
      <c r="O56" s="1"/>
      <c r="P56" s="1"/>
      <c r="Q56" s="1"/>
      <c r="R56" s="1"/>
      <c r="S56" s="1"/>
    </row>
    <row r="57" spans="2:19" ht="14.25" hidden="1">
      <c r="B57" s="1"/>
      <c r="C57" s="1"/>
      <c r="D57" s="1"/>
      <c r="E57" s="1"/>
      <c r="F57" s="1"/>
      <c r="G57" s="1"/>
      <c r="H57" s="1"/>
      <c r="I57" s="1"/>
      <c r="J57" s="1"/>
      <c r="K57" s="1"/>
      <c r="L57" s="1"/>
      <c r="M57" s="1"/>
      <c r="N57" s="1"/>
      <c r="O57" s="1"/>
      <c r="P57" s="1"/>
      <c r="Q57" s="1"/>
      <c r="R57" s="1"/>
      <c r="S57" s="1"/>
    </row>
    <row r="58" spans="2:19" ht="14.25" hidden="1">
      <c r="B58" s="1"/>
      <c r="C58" s="1"/>
      <c r="D58" s="1"/>
      <c r="E58" s="1"/>
      <c r="F58" s="1"/>
      <c r="G58" s="1"/>
      <c r="H58" s="1"/>
      <c r="I58" s="1"/>
      <c r="J58" s="1"/>
      <c r="K58" s="1"/>
      <c r="L58" s="1"/>
      <c r="M58" s="1"/>
      <c r="N58" s="1"/>
      <c r="O58" s="1"/>
      <c r="P58" s="1"/>
      <c r="Q58" s="1"/>
      <c r="R58" s="1"/>
      <c r="S58" s="1"/>
    </row>
    <row r="59" spans="2:19" ht="14.25" hidden="1">
      <c r="B59" s="1"/>
      <c r="C59" s="1"/>
      <c r="D59" s="1"/>
      <c r="E59" s="1"/>
      <c r="F59" s="1"/>
      <c r="G59" s="1"/>
      <c r="H59" s="1"/>
      <c r="I59" s="1"/>
      <c r="J59" s="1"/>
      <c r="K59" s="1"/>
      <c r="L59" s="1"/>
      <c r="M59" s="1"/>
      <c r="N59" s="1"/>
      <c r="O59" s="1"/>
      <c r="P59" s="1"/>
      <c r="Q59" s="1"/>
      <c r="R59" s="1"/>
      <c r="S59" s="1"/>
    </row>
    <row r="60" spans="2:19" ht="14.25" hidden="1">
      <c r="B60" s="1"/>
      <c r="C60" s="1"/>
      <c r="D60" s="1"/>
      <c r="E60" s="1"/>
      <c r="F60" s="1"/>
      <c r="G60" s="1"/>
      <c r="H60" s="1"/>
      <c r="I60" s="1"/>
      <c r="J60" s="1"/>
      <c r="K60" s="1"/>
      <c r="L60" s="1"/>
      <c r="M60" s="1"/>
      <c r="N60" s="1"/>
      <c r="O60" s="1"/>
      <c r="P60" s="1"/>
      <c r="Q60" s="1"/>
      <c r="R60" s="1"/>
      <c r="S60" s="1"/>
    </row>
    <row r="61" spans="2:19" ht="14.25" hidden="1">
      <c r="B61" s="1"/>
      <c r="C61" s="1"/>
      <c r="D61" s="1"/>
      <c r="E61" s="1"/>
      <c r="F61" s="1"/>
      <c r="G61" s="1"/>
      <c r="H61" s="1"/>
      <c r="I61" s="1"/>
      <c r="J61" s="1"/>
      <c r="K61" s="1"/>
      <c r="L61" s="1"/>
      <c r="M61" s="1"/>
      <c r="N61" s="1"/>
      <c r="O61" s="1"/>
      <c r="P61" s="1"/>
      <c r="Q61" s="1"/>
      <c r="R61" s="1"/>
      <c r="S61" s="1"/>
    </row>
    <row r="62" spans="2:19" ht="14.25" hidden="1">
      <c r="B62" s="1"/>
      <c r="C62" s="1"/>
      <c r="D62" s="1"/>
      <c r="E62" s="1"/>
      <c r="F62" s="1"/>
      <c r="G62" s="1"/>
      <c r="H62" s="1"/>
      <c r="I62" s="1"/>
      <c r="J62" s="1"/>
      <c r="K62" s="1"/>
      <c r="L62" s="1"/>
      <c r="M62" s="1"/>
      <c r="N62" s="1"/>
      <c r="O62" s="1"/>
      <c r="P62" s="1"/>
      <c r="Q62" s="1"/>
      <c r="R62" s="1"/>
      <c r="S62" s="1"/>
    </row>
    <row r="63" spans="2:19" ht="14.25" hidden="1">
      <c r="B63" s="1"/>
      <c r="C63" s="1"/>
      <c r="D63" s="1"/>
      <c r="E63" s="1"/>
      <c r="F63" s="1"/>
      <c r="G63" s="1"/>
      <c r="H63" s="1"/>
      <c r="I63" s="1"/>
      <c r="J63" s="1"/>
      <c r="K63" s="1"/>
      <c r="L63" s="1"/>
      <c r="M63" s="1"/>
      <c r="N63" s="1"/>
      <c r="O63" s="1"/>
      <c r="P63" s="1"/>
      <c r="Q63" s="1"/>
      <c r="R63" s="1"/>
      <c r="S63" s="1"/>
    </row>
    <row r="64" spans="2:19" ht="14.25" hidden="1">
      <c r="B64" s="1"/>
      <c r="C64" s="1"/>
      <c r="D64" s="1"/>
      <c r="E64" s="1"/>
      <c r="F64" s="1"/>
      <c r="G64" s="1"/>
      <c r="H64" s="1"/>
      <c r="I64" s="1"/>
      <c r="J64" s="1"/>
      <c r="K64" s="1"/>
      <c r="L64" s="1"/>
      <c r="M64" s="1"/>
      <c r="N64" s="1"/>
      <c r="O64" s="1"/>
      <c r="P64" s="1"/>
      <c r="Q64" s="1"/>
      <c r="R64" s="1"/>
      <c r="S64" s="1"/>
    </row>
    <row r="65" spans="2:19" ht="14.25" hidden="1">
      <c r="B65" s="1"/>
      <c r="C65" s="1"/>
      <c r="D65" s="1"/>
      <c r="E65" s="1"/>
      <c r="F65" s="1"/>
      <c r="G65" s="1"/>
      <c r="H65" s="1"/>
      <c r="I65" s="1"/>
      <c r="J65" s="1"/>
      <c r="K65" s="1"/>
      <c r="L65" s="1"/>
      <c r="M65" s="1"/>
      <c r="N65" s="1"/>
      <c r="O65" s="1"/>
      <c r="P65" s="1"/>
      <c r="Q65" s="1"/>
      <c r="R65" s="1"/>
      <c r="S65" s="1"/>
    </row>
    <row r="66" spans="2:19" ht="14.25" hidden="1">
      <c r="B66" s="1"/>
      <c r="C66" s="1"/>
      <c r="D66" s="1"/>
      <c r="E66" s="1"/>
      <c r="F66" s="1"/>
      <c r="G66" s="1"/>
      <c r="H66" s="1"/>
      <c r="I66" s="1"/>
      <c r="J66" s="1"/>
      <c r="K66" s="1"/>
      <c r="L66" s="1"/>
      <c r="M66" s="1"/>
      <c r="N66" s="1"/>
      <c r="O66" s="1"/>
      <c r="P66" s="1"/>
      <c r="Q66" s="1"/>
      <c r="R66" s="1"/>
      <c r="S66" s="1"/>
    </row>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sheetData>
  <sheetProtection password="97FD" sheet="1" objects="1" scenarios="1" selectLockedCells="1"/>
  <mergeCells count="19">
    <mergeCell ref="D40:Q40"/>
    <mergeCell ref="D32:Q32"/>
    <mergeCell ref="D30:Q30"/>
    <mergeCell ref="D34:Q34"/>
    <mergeCell ref="D36:Q36"/>
    <mergeCell ref="C7:N7"/>
    <mergeCell ref="D11:Q11"/>
    <mergeCell ref="D12:Q12"/>
    <mergeCell ref="D15:Q15"/>
    <mergeCell ref="D16:Q16"/>
    <mergeCell ref="D19:Q19"/>
    <mergeCell ref="D10:Q10"/>
    <mergeCell ref="D20:Q20"/>
    <mergeCell ref="D27:Q27"/>
    <mergeCell ref="D28:Q28"/>
    <mergeCell ref="D14:Q14"/>
    <mergeCell ref="D18:Q18"/>
    <mergeCell ref="D26:Q26"/>
    <mergeCell ref="D24:Q24"/>
  </mergeCells>
  <dataValidations count="9">
    <dataValidation type="list" allowBlank="1" showInputMessage="1" showErrorMessage="1" errorTitle="Please try again" error="Please select a response from the list provided." sqref="M41:Q42 M37:Q37 M33:Q33 M13:Q13 M23:Q23">
      <formula1>YesNoDK</formula1>
    </dataValidation>
    <dataValidation type="list" allowBlank="1" showInputMessage="1" showErrorMessage="1" errorTitle="Please try again" error="Please select a response from the list provided." sqref="D40:Q40">
      <formula1>ADM_8</formula1>
    </dataValidation>
    <dataValidation type="list" allowBlank="1" showInputMessage="1" showErrorMessage="1" errorTitle="Please try again" error="Please select a response from the list provided." sqref="D36:Q36">
      <formula1>ADM_7</formula1>
    </dataValidation>
    <dataValidation type="list" allowBlank="1" showInputMessage="1" showErrorMessage="1" errorTitle="Please try again" error="Please select a response from the list provided." sqref="D32:Q32">
      <formula1>ADM_6</formula1>
    </dataValidation>
    <dataValidation type="list" allowBlank="1" showInputMessage="1" showErrorMessage="1" errorTitle="Please try again" error="Please select a response from the list provided." sqref="D28:Q28">
      <formula1>ADM_4</formula1>
    </dataValidation>
    <dataValidation type="list" allowBlank="1" showInputMessage="1" showErrorMessage="1" errorTitle="Please try again" error="Please select a response from the list provided." sqref="D24:Q24">
      <formula1>ADM_5</formula1>
    </dataValidation>
    <dataValidation type="list" allowBlank="1" showInputMessage="1" showErrorMessage="1" errorTitle="Plesae try again" error="Please select a response from the list provided." sqref="D20:Q20">
      <formula1>ADM_3</formula1>
    </dataValidation>
    <dataValidation type="list" allowBlank="1" showInputMessage="1" showErrorMessage="1" errorTitle="Please try again" error="Please select a response from the list provided." sqref="D16:Q16">
      <formula1>ADM_2</formula1>
    </dataValidation>
    <dataValidation type="list" allowBlank="1" showInputMessage="1" showErrorMessage="1" errorTitle="Please try again" error="Please select a response from the list provided." sqref="D12:Q12">
      <formula1>ADM_1</formula1>
    </dataValidation>
  </dataValidations>
  <printOptions/>
  <pageMargins left="0.7086614173228347" right="0.7086614173228347" top="0.7480314960629921" bottom="0.7480314960629921" header="0.31496062992125984" footer="0.31496062992125984"/>
  <pageSetup fitToHeight="2" fitToWidth="1" horizontalDpi="600" verticalDpi="600" orientation="landscape" paperSize="9" scale="82" r:id="rId2"/>
  <drawing r:id="rId1"/>
</worksheet>
</file>

<file path=xl/worksheets/sheet6.xml><?xml version="1.0" encoding="utf-8"?>
<worksheet xmlns="http://schemas.openxmlformats.org/spreadsheetml/2006/main" xmlns:r="http://schemas.openxmlformats.org/officeDocument/2006/relationships">
  <sheetPr>
    <tabColor rgb="FF482A87"/>
  </sheetPr>
  <dimension ref="A1:AK284"/>
  <sheetViews>
    <sheetView showGridLines="0" showRowColHeaders="0" zoomScaleSheetLayoutView="70" workbookViewId="0" topLeftCell="A1">
      <selection activeCell="H107" sqref="H107:Q107"/>
    </sheetView>
  </sheetViews>
  <sheetFormatPr defaultColWidth="0" defaultRowHeight="15" zeroHeight="1"/>
  <cols>
    <col min="1" max="1" width="3.140625" style="1" customWidth="1"/>
    <col min="2" max="2" width="4.140625" style="27" customWidth="1"/>
    <col min="3" max="3" width="3.8515625" style="27" customWidth="1"/>
    <col min="4" max="5" width="9.140625" style="27" customWidth="1"/>
    <col min="6" max="6" width="14.8515625" style="27" customWidth="1"/>
    <col min="7" max="7" width="1.1484375" style="27" customWidth="1"/>
    <col min="8" max="8" width="9.140625" style="27" customWidth="1"/>
    <col min="9" max="9" width="10.00390625" style="27" customWidth="1"/>
    <col min="10" max="10" width="9.140625" style="27" customWidth="1"/>
    <col min="11" max="11" width="1.421875" style="27" customWidth="1"/>
    <col min="12" max="12" width="9.140625" style="27" customWidth="1"/>
    <col min="13" max="13" width="17.28125" style="27" customWidth="1"/>
    <col min="14" max="14" width="33.8515625" style="27" customWidth="1"/>
    <col min="15" max="15" width="2.57421875" style="27" customWidth="1"/>
    <col min="16" max="16" width="7.00390625" style="27" customWidth="1"/>
    <col min="17" max="17" width="10.140625" style="27" customWidth="1"/>
    <col min="18" max="19" width="4.140625" style="27" customWidth="1"/>
    <col min="20" max="20" width="3.140625" style="1" customWidth="1"/>
    <col min="21" max="37" width="0" style="1" hidden="1" customWidth="1"/>
    <col min="38" max="16384" width="9.140625" style="27" hidden="1" customWidth="1"/>
  </cols>
  <sheetData>
    <row r="1" spans="2:19" s="1" customFormat="1" ht="15">
      <c r="B1" s="13"/>
      <c r="C1" s="13"/>
      <c r="D1" s="13"/>
      <c r="E1" s="13"/>
      <c r="F1" s="13"/>
      <c r="G1" s="13"/>
      <c r="H1" s="13"/>
      <c r="I1" s="13"/>
      <c r="J1" s="13"/>
      <c r="K1" s="13"/>
      <c r="L1" s="13"/>
      <c r="M1" s="13"/>
      <c r="N1" s="13"/>
      <c r="O1" s="13"/>
      <c r="P1" s="13"/>
      <c r="Q1" s="13"/>
      <c r="R1" s="13"/>
      <c r="S1" s="13"/>
    </row>
    <row r="2" spans="1:20" ht="15">
      <c r="A2" s="13"/>
      <c r="B2" s="87"/>
      <c r="C2" s="87"/>
      <c r="D2" s="87"/>
      <c r="E2" s="87"/>
      <c r="F2" s="87"/>
      <c r="G2" s="87"/>
      <c r="H2" s="87"/>
      <c r="I2" s="87"/>
      <c r="J2" s="87"/>
      <c r="K2" s="87"/>
      <c r="L2" s="87"/>
      <c r="M2" s="87"/>
      <c r="N2" s="87"/>
      <c r="O2" s="87"/>
      <c r="P2" s="87"/>
      <c r="Q2" s="87"/>
      <c r="R2" s="87"/>
      <c r="S2" s="87"/>
      <c r="T2" s="13"/>
    </row>
    <row r="3" spans="1:20" ht="15">
      <c r="A3" s="13"/>
      <c r="B3" s="87"/>
      <c r="C3" s="2"/>
      <c r="D3" s="2"/>
      <c r="E3" s="2"/>
      <c r="F3" s="2"/>
      <c r="G3" s="2"/>
      <c r="H3" s="2"/>
      <c r="I3" s="2"/>
      <c r="J3" s="2"/>
      <c r="K3" s="2"/>
      <c r="L3" s="2"/>
      <c r="M3" s="2"/>
      <c r="N3" s="2"/>
      <c r="O3" s="2"/>
      <c r="P3" s="2"/>
      <c r="Q3" s="2"/>
      <c r="R3" s="2"/>
      <c r="S3" s="87"/>
      <c r="T3" s="13"/>
    </row>
    <row r="4" spans="1:20" ht="15">
      <c r="A4" s="13"/>
      <c r="B4" s="87"/>
      <c r="C4" s="2"/>
      <c r="D4" s="2"/>
      <c r="E4" s="2"/>
      <c r="F4" s="2"/>
      <c r="G4" s="2"/>
      <c r="H4" s="2"/>
      <c r="I4" s="2"/>
      <c r="J4" s="2"/>
      <c r="K4" s="2"/>
      <c r="L4" s="2"/>
      <c r="M4" s="2"/>
      <c r="N4" s="2"/>
      <c r="O4" s="2"/>
      <c r="P4" s="2"/>
      <c r="Q4" s="2"/>
      <c r="R4" s="2"/>
      <c r="S4" s="87"/>
      <c r="T4" s="13"/>
    </row>
    <row r="5" spans="1:20" ht="15">
      <c r="A5" s="13"/>
      <c r="B5" s="87"/>
      <c r="C5" s="2"/>
      <c r="D5" s="2"/>
      <c r="E5" s="2"/>
      <c r="F5" s="2"/>
      <c r="G5" s="2"/>
      <c r="H5" s="2"/>
      <c r="I5" s="2"/>
      <c r="J5" s="2"/>
      <c r="K5" s="2"/>
      <c r="L5" s="2"/>
      <c r="M5" s="2"/>
      <c r="N5" s="2"/>
      <c r="O5" s="2"/>
      <c r="P5" s="2"/>
      <c r="Q5" s="2"/>
      <c r="R5" s="2"/>
      <c r="S5" s="87"/>
      <c r="T5" s="13"/>
    </row>
    <row r="6" spans="1:20" ht="15">
      <c r="A6" s="13"/>
      <c r="B6" s="87"/>
      <c r="C6" s="2"/>
      <c r="D6" s="2"/>
      <c r="E6" s="2"/>
      <c r="F6" s="2"/>
      <c r="G6" s="2"/>
      <c r="H6" s="2"/>
      <c r="I6" s="2"/>
      <c r="J6" s="2"/>
      <c r="K6" s="2"/>
      <c r="L6" s="2"/>
      <c r="M6" s="2"/>
      <c r="N6" s="2"/>
      <c r="O6" s="2"/>
      <c r="P6" s="2"/>
      <c r="Q6" s="2"/>
      <c r="R6" s="2"/>
      <c r="S6" s="87"/>
      <c r="T6" s="13"/>
    </row>
    <row r="7" spans="1:20" ht="25.5" customHeight="1">
      <c r="A7" s="13"/>
      <c r="B7" s="87"/>
      <c r="C7" s="154" t="s">
        <v>38</v>
      </c>
      <c r="D7" s="154"/>
      <c r="E7" s="154"/>
      <c r="F7" s="154"/>
      <c r="G7" s="154"/>
      <c r="H7" s="154"/>
      <c r="I7" s="154"/>
      <c r="J7" s="154"/>
      <c r="K7" s="154"/>
      <c r="L7" s="154"/>
      <c r="M7" s="154"/>
      <c r="N7" s="154"/>
      <c r="O7" s="2"/>
      <c r="P7" s="2"/>
      <c r="Q7" s="2"/>
      <c r="R7" s="2"/>
      <c r="S7" s="87"/>
      <c r="T7" s="13"/>
    </row>
    <row r="8" spans="1:20" ht="15" thickBot="1">
      <c r="A8" s="13"/>
      <c r="B8" s="87"/>
      <c r="C8" s="2"/>
      <c r="D8" s="2"/>
      <c r="E8" s="2"/>
      <c r="F8" s="2"/>
      <c r="G8" s="2"/>
      <c r="H8" s="2"/>
      <c r="I8" s="2"/>
      <c r="J8" s="2"/>
      <c r="K8" s="2"/>
      <c r="L8" s="2"/>
      <c r="M8" s="2"/>
      <c r="N8" s="2"/>
      <c r="O8" s="2"/>
      <c r="P8" s="2"/>
      <c r="Q8" s="2"/>
      <c r="R8" s="2"/>
      <c r="S8" s="87"/>
      <c r="T8" s="13"/>
    </row>
    <row r="9" spans="1:20" ht="14.25">
      <c r="A9" s="13"/>
      <c r="B9" s="87"/>
      <c r="C9" s="124"/>
      <c r="D9" s="125"/>
      <c r="E9" s="125"/>
      <c r="F9" s="125"/>
      <c r="G9" s="125"/>
      <c r="H9" s="125"/>
      <c r="I9" s="125"/>
      <c r="J9" s="125"/>
      <c r="K9" s="125"/>
      <c r="L9" s="125"/>
      <c r="M9" s="125"/>
      <c r="N9" s="125"/>
      <c r="O9" s="125"/>
      <c r="P9" s="125"/>
      <c r="Q9" s="125"/>
      <c r="R9" s="126"/>
      <c r="S9" s="87"/>
      <c r="T9" s="13"/>
    </row>
    <row r="10" spans="1:20" ht="17.25">
      <c r="A10" s="13"/>
      <c r="B10" s="87"/>
      <c r="C10" s="127"/>
      <c r="D10" s="48" t="s">
        <v>70</v>
      </c>
      <c r="E10" s="48"/>
      <c r="F10" s="48"/>
      <c r="G10" s="48"/>
      <c r="H10" s="48"/>
      <c r="I10" s="48"/>
      <c r="J10" s="48"/>
      <c r="K10" s="48"/>
      <c r="L10" s="48"/>
      <c r="M10" s="48"/>
      <c r="N10" s="48"/>
      <c r="O10" s="48"/>
      <c r="P10" s="48"/>
      <c r="Q10" s="48"/>
      <c r="R10" s="128"/>
      <c r="S10" s="87"/>
      <c r="T10" s="13"/>
    </row>
    <row r="11" spans="1:20" ht="14.25">
      <c r="A11" s="13"/>
      <c r="B11" s="87"/>
      <c r="C11" s="127"/>
      <c r="D11" s="25"/>
      <c r="E11" s="25"/>
      <c r="F11" s="25"/>
      <c r="G11" s="25"/>
      <c r="H11" s="25"/>
      <c r="I11" s="25"/>
      <c r="J11" s="25"/>
      <c r="K11" s="25"/>
      <c r="L11" s="25"/>
      <c r="M11" s="25"/>
      <c r="N11" s="25"/>
      <c r="O11" s="25"/>
      <c r="P11" s="25"/>
      <c r="Q11" s="25"/>
      <c r="R11" s="128"/>
      <c r="S11" s="87"/>
      <c r="T11" s="13"/>
    </row>
    <row r="12" spans="1:20" ht="33.75" customHeight="1">
      <c r="A12" s="13"/>
      <c r="B12" s="87"/>
      <c r="C12" s="127"/>
      <c r="D12" s="243" t="s">
        <v>136</v>
      </c>
      <c r="E12" s="244"/>
      <c r="F12" s="244"/>
      <c r="G12" s="244"/>
      <c r="H12" s="244"/>
      <c r="I12" s="244"/>
      <c r="J12" s="244"/>
      <c r="K12" s="244"/>
      <c r="L12" s="244"/>
      <c r="M12" s="244"/>
      <c r="N12" s="244"/>
      <c r="O12" s="244"/>
      <c r="P12" s="244"/>
      <c r="Q12" s="245"/>
      <c r="R12" s="128"/>
      <c r="S12" s="87"/>
      <c r="T12" s="13"/>
    </row>
    <row r="13" spans="1:20" ht="33.75" customHeight="1">
      <c r="A13" s="13"/>
      <c r="B13" s="87"/>
      <c r="C13" s="127"/>
      <c r="D13" s="246"/>
      <c r="E13" s="247"/>
      <c r="F13" s="247"/>
      <c r="G13" s="247"/>
      <c r="H13" s="247"/>
      <c r="I13" s="247"/>
      <c r="J13" s="247"/>
      <c r="K13" s="247"/>
      <c r="L13" s="247"/>
      <c r="M13" s="247"/>
      <c r="N13" s="247"/>
      <c r="O13" s="247"/>
      <c r="P13" s="247"/>
      <c r="Q13" s="248"/>
      <c r="R13" s="128"/>
      <c r="S13" s="87"/>
      <c r="T13" s="13"/>
    </row>
    <row r="14" spans="1:20" ht="33.75" customHeight="1">
      <c r="A14" s="13"/>
      <c r="B14" s="87"/>
      <c r="C14" s="127"/>
      <c r="D14" s="246"/>
      <c r="E14" s="247"/>
      <c r="F14" s="247"/>
      <c r="G14" s="247"/>
      <c r="H14" s="247"/>
      <c r="I14" s="247"/>
      <c r="J14" s="247"/>
      <c r="K14" s="247"/>
      <c r="L14" s="247"/>
      <c r="M14" s="247"/>
      <c r="N14" s="247"/>
      <c r="O14" s="247"/>
      <c r="P14" s="247"/>
      <c r="Q14" s="248"/>
      <c r="R14" s="128"/>
      <c r="S14" s="87"/>
      <c r="T14" s="13"/>
    </row>
    <row r="15" spans="1:20" ht="33.75" customHeight="1">
      <c r="A15" s="13"/>
      <c r="B15" s="87"/>
      <c r="C15" s="127"/>
      <c r="D15" s="246"/>
      <c r="E15" s="247"/>
      <c r="F15" s="247"/>
      <c r="G15" s="247"/>
      <c r="H15" s="247"/>
      <c r="I15" s="247"/>
      <c r="J15" s="247"/>
      <c r="K15" s="247"/>
      <c r="L15" s="247"/>
      <c r="M15" s="247"/>
      <c r="N15" s="247"/>
      <c r="O15" s="247"/>
      <c r="P15" s="247"/>
      <c r="Q15" s="248"/>
      <c r="R15" s="128"/>
      <c r="S15" s="87"/>
      <c r="T15" s="13"/>
    </row>
    <row r="16" spans="1:20" ht="33.75" customHeight="1">
      <c r="A16" s="13"/>
      <c r="B16" s="87"/>
      <c r="C16" s="127"/>
      <c r="D16" s="249"/>
      <c r="E16" s="250"/>
      <c r="F16" s="250"/>
      <c r="G16" s="250"/>
      <c r="H16" s="250"/>
      <c r="I16" s="250"/>
      <c r="J16" s="250"/>
      <c r="K16" s="250"/>
      <c r="L16" s="250"/>
      <c r="M16" s="250"/>
      <c r="N16" s="250"/>
      <c r="O16" s="250"/>
      <c r="P16" s="250"/>
      <c r="Q16" s="251"/>
      <c r="R16" s="128"/>
      <c r="S16" s="87"/>
      <c r="T16" s="13"/>
    </row>
    <row r="17" spans="1:20" ht="14.25">
      <c r="A17" s="13"/>
      <c r="B17" s="87"/>
      <c r="C17" s="127"/>
      <c r="D17" s="25"/>
      <c r="E17" s="25"/>
      <c r="F17" s="25"/>
      <c r="G17" s="25"/>
      <c r="H17" s="25"/>
      <c r="I17" s="25"/>
      <c r="J17" s="25"/>
      <c r="K17" s="25"/>
      <c r="L17" s="25"/>
      <c r="M17" s="25"/>
      <c r="N17" s="25"/>
      <c r="O17" s="25"/>
      <c r="P17" s="25"/>
      <c r="Q17" s="25"/>
      <c r="R17" s="128"/>
      <c r="S17" s="87"/>
      <c r="T17" s="13"/>
    </row>
    <row r="18" spans="1:20" ht="19.5" customHeight="1">
      <c r="A18" s="13"/>
      <c r="B18" s="87"/>
      <c r="C18" s="127"/>
      <c r="D18" s="49" t="s">
        <v>39</v>
      </c>
      <c r="E18" s="48"/>
      <c r="F18" s="48"/>
      <c r="G18" s="48"/>
      <c r="H18" s="48"/>
      <c r="I18" s="48"/>
      <c r="J18" s="48"/>
      <c r="K18" s="48"/>
      <c r="L18" s="48"/>
      <c r="M18" s="48"/>
      <c r="N18" s="48"/>
      <c r="O18" s="48"/>
      <c r="P18" s="48"/>
      <c r="Q18" s="48"/>
      <c r="R18" s="128"/>
      <c r="S18" s="87"/>
      <c r="T18" s="13"/>
    </row>
    <row r="19" spans="1:20" ht="17.25">
      <c r="A19" s="13"/>
      <c r="B19" s="87"/>
      <c r="C19" s="127"/>
      <c r="D19" s="93"/>
      <c r="E19" s="93"/>
      <c r="F19" s="93"/>
      <c r="G19" s="93"/>
      <c r="H19" s="93"/>
      <c r="I19" s="93"/>
      <c r="J19" s="93"/>
      <c r="K19" s="93"/>
      <c r="L19" s="93"/>
      <c r="M19" s="93"/>
      <c r="N19" s="93"/>
      <c r="O19" s="93"/>
      <c r="P19" s="93"/>
      <c r="Q19" s="93"/>
      <c r="R19" s="128"/>
      <c r="S19" s="87"/>
      <c r="T19" s="13"/>
    </row>
    <row r="20" spans="1:20" ht="17.25">
      <c r="A20" s="13"/>
      <c r="B20" s="87"/>
      <c r="C20" s="127"/>
      <c r="D20" s="35"/>
      <c r="E20" s="26"/>
      <c r="F20" s="26"/>
      <c r="G20" s="93"/>
      <c r="H20" s="93"/>
      <c r="I20" s="93"/>
      <c r="J20" s="93"/>
      <c r="K20" s="93"/>
      <c r="L20" s="93"/>
      <c r="M20" s="93"/>
      <c r="N20" s="93"/>
      <c r="O20" s="93"/>
      <c r="P20" s="93"/>
      <c r="Q20" s="93"/>
      <c r="R20" s="128"/>
      <c r="S20" s="87"/>
      <c r="T20" s="13"/>
    </row>
    <row r="21" spans="1:20" ht="17.25">
      <c r="A21" s="13"/>
      <c r="B21" s="87"/>
      <c r="C21" s="127"/>
      <c r="D21" s="35"/>
      <c r="E21" s="93"/>
      <c r="F21" s="93"/>
      <c r="G21" s="93"/>
      <c r="H21" s="93"/>
      <c r="I21" s="93"/>
      <c r="J21" s="93"/>
      <c r="K21" s="93"/>
      <c r="L21" s="40"/>
      <c r="M21" s="93"/>
      <c r="N21" s="93"/>
      <c r="O21" s="93"/>
      <c r="P21" s="93"/>
      <c r="Q21" s="93"/>
      <c r="R21" s="128"/>
      <c r="S21" s="87"/>
      <c r="T21" s="13"/>
    </row>
    <row r="22" spans="1:20" ht="33" customHeight="1">
      <c r="A22" s="13"/>
      <c r="B22" s="87"/>
      <c r="C22" s="127"/>
      <c r="D22" s="35"/>
      <c r="E22" s="93"/>
      <c r="F22" s="93"/>
      <c r="G22" s="93"/>
      <c r="H22" s="93"/>
      <c r="I22" s="93"/>
      <c r="J22" s="93"/>
      <c r="K22" s="93"/>
      <c r="L22" s="40"/>
      <c r="M22" s="93"/>
      <c r="N22" s="93"/>
      <c r="O22" s="93"/>
      <c r="P22" s="93"/>
      <c r="Q22" s="93"/>
      <c r="R22" s="128"/>
      <c r="S22" s="87"/>
      <c r="T22" s="13"/>
    </row>
    <row r="23" spans="1:20" ht="33.75" customHeight="1">
      <c r="A23" s="13"/>
      <c r="B23" s="87"/>
      <c r="C23" s="127"/>
      <c r="D23" s="35"/>
      <c r="E23" s="93"/>
      <c r="F23" s="93"/>
      <c r="G23" s="93"/>
      <c r="H23" s="93"/>
      <c r="I23" s="93"/>
      <c r="J23" s="93"/>
      <c r="K23" s="93"/>
      <c r="L23" s="93"/>
      <c r="M23" s="93"/>
      <c r="N23" s="93"/>
      <c r="O23" s="93"/>
      <c r="P23" s="93"/>
      <c r="Q23" s="93"/>
      <c r="R23" s="128"/>
      <c r="S23" s="87"/>
      <c r="T23" s="13"/>
    </row>
    <row r="24" spans="1:20" ht="31.5" customHeight="1">
      <c r="A24" s="13"/>
      <c r="B24" s="87"/>
      <c r="C24" s="127"/>
      <c r="D24" s="35"/>
      <c r="E24" s="93"/>
      <c r="F24" s="93"/>
      <c r="G24" s="93"/>
      <c r="H24" s="93"/>
      <c r="I24" s="93"/>
      <c r="J24" s="93"/>
      <c r="K24" s="93"/>
      <c r="L24" s="93"/>
      <c r="M24" s="93"/>
      <c r="N24" s="93"/>
      <c r="O24" s="93"/>
      <c r="P24" s="93"/>
      <c r="Q24" s="93"/>
      <c r="R24" s="128"/>
      <c r="S24" s="87"/>
      <c r="T24" s="13"/>
    </row>
    <row r="25" spans="1:20" ht="27" customHeight="1">
      <c r="A25" s="13"/>
      <c r="B25" s="87"/>
      <c r="C25" s="127"/>
      <c r="D25" s="35"/>
      <c r="E25" s="93"/>
      <c r="F25" s="93"/>
      <c r="G25" s="93"/>
      <c r="H25" s="93"/>
      <c r="I25" s="93"/>
      <c r="J25" s="93"/>
      <c r="K25" s="93"/>
      <c r="L25" s="93"/>
      <c r="M25" s="93"/>
      <c r="N25" s="93"/>
      <c r="O25" s="93"/>
      <c r="P25" s="93"/>
      <c r="Q25" s="93"/>
      <c r="R25" s="128"/>
      <c r="S25" s="87"/>
      <c r="T25" s="13"/>
    </row>
    <row r="26" spans="1:20" ht="17.25">
      <c r="A26" s="13"/>
      <c r="B26" s="87"/>
      <c r="C26" s="127"/>
      <c r="D26" s="35"/>
      <c r="E26" s="93"/>
      <c r="F26" s="93"/>
      <c r="G26" s="93"/>
      <c r="H26" s="93"/>
      <c r="I26" s="93"/>
      <c r="J26" s="93"/>
      <c r="K26" s="93"/>
      <c r="L26" s="93"/>
      <c r="M26" s="93"/>
      <c r="N26" s="93"/>
      <c r="O26" s="93"/>
      <c r="P26" s="93"/>
      <c r="Q26" s="93"/>
      <c r="R26" s="128"/>
      <c r="S26" s="87"/>
      <c r="T26" s="13"/>
    </row>
    <row r="27" spans="1:20" ht="38.25" customHeight="1" thickBot="1">
      <c r="A27" s="13"/>
      <c r="B27" s="87"/>
      <c r="C27" s="129"/>
      <c r="D27" s="130"/>
      <c r="E27" s="252" t="s">
        <v>46</v>
      </c>
      <c r="F27" s="252"/>
      <c r="G27" s="131"/>
      <c r="H27" s="136">
        <f>Data!H8</f>
        <v>0</v>
      </c>
      <c r="I27" s="132"/>
      <c r="J27" s="252" t="s">
        <v>44</v>
      </c>
      <c r="K27" s="252"/>
      <c r="L27" s="252"/>
      <c r="M27" s="136">
        <f>Data!H18</f>
        <v>0</v>
      </c>
      <c r="N27" s="133" t="s">
        <v>47</v>
      </c>
      <c r="O27" s="133"/>
      <c r="P27" s="136">
        <f>Data!H25</f>
        <v>0</v>
      </c>
      <c r="Q27" s="132"/>
      <c r="R27" s="134"/>
      <c r="S27" s="87"/>
      <c r="T27" s="13"/>
    </row>
    <row r="28" spans="1:20" ht="14.25" customHeight="1">
      <c r="A28" s="13"/>
      <c r="B28" s="87"/>
      <c r="C28" s="25"/>
      <c r="D28" s="35"/>
      <c r="E28" s="40" t="s">
        <v>48</v>
      </c>
      <c r="F28" s="40" t="s">
        <v>48</v>
      </c>
      <c r="G28" s="25"/>
      <c r="H28" s="121"/>
      <c r="I28" s="89"/>
      <c r="J28" s="122"/>
      <c r="K28" s="122"/>
      <c r="L28" s="122"/>
      <c r="M28" s="121"/>
      <c r="N28" s="89"/>
      <c r="O28" s="89"/>
      <c r="P28" s="89"/>
      <c r="Q28" s="89"/>
      <c r="R28" s="25"/>
      <c r="S28" s="87"/>
      <c r="T28" s="13"/>
    </row>
    <row r="29" spans="2:20" ht="14.25" customHeight="1">
      <c r="B29" s="87"/>
      <c r="C29" s="87"/>
      <c r="D29" s="91"/>
      <c r="E29" s="91"/>
      <c r="F29" s="91"/>
      <c r="G29" s="91"/>
      <c r="H29" s="91"/>
      <c r="I29" s="91"/>
      <c r="J29" s="91"/>
      <c r="K29" s="91"/>
      <c r="L29" s="87"/>
      <c r="M29" s="10"/>
      <c r="N29" s="10"/>
      <c r="O29" s="10"/>
      <c r="P29" s="10"/>
      <c r="Q29" s="10"/>
      <c r="R29" s="87"/>
      <c r="S29" s="87"/>
      <c r="T29" s="13"/>
    </row>
    <row r="30" spans="1:20" ht="14.25" customHeight="1">
      <c r="A30" s="13"/>
      <c r="B30" s="87"/>
      <c r="C30" s="87"/>
      <c r="D30" s="87"/>
      <c r="E30" s="87"/>
      <c r="F30" s="87"/>
      <c r="G30" s="87"/>
      <c r="H30" s="87"/>
      <c r="I30" s="87"/>
      <c r="J30" s="87"/>
      <c r="K30" s="87"/>
      <c r="L30" s="87"/>
      <c r="M30" s="87"/>
      <c r="N30" s="87"/>
      <c r="O30" s="87"/>
      <c r="P30" s="87"/>
      <c r="Q30" s="87"/>
      <c r="R30" s="87"/>
      <c r="S30" s="87"/>
      <c r="T30" s="13"/>
    </row>
    <row r="31" spans="1:20" ht="24.75" customHeight="1">
      <c r="A31" s="13"/>
      <c r="B31" s="87"/>
      <c r="C31" s="176" t="s">
        <v>51</v>
      </c>
      <c r="D31" s="176"/>
      <c r="E31" s="176"/>
      <c r="F31" s="176"/>
      <c r="G31" s="176"/>
      <c r="H31" s="176"/>
      <c r="I31" s="176"/>
      <c r="J31" s="176"/>
      <c r="K31" s="176"/>
      <c r="L31" s="176"/>
      <c r="M31" s="176"/>
      <c r="N31" s="176"/>
      <c r="O31" s="87"/>
      <c r="P31" s="87"/>
      <c r="Q31" s="87"/>
      <c r="R31" s="87"/>
      <c r="S31" s="87"/>
      <c r="T31" s="13"/>
    </row>
    <row r="32" spans="1:20" ht="14.25">
      <c r="A32" s="13"/>
      <c r="B32" s="87"/>
      <c r="C32" s="87"/>
      <c r="D32" s="87"/>
      <c r="E32" s="87"/>
      <c r="F32" s="87"/>
      <c r="G32" s="87"/>
      <c r="H32" s="87"/>
      <c r="I32" s="87"/>
      <c r="J32" s="87"/>
      <c r="K32" s="87"/>
      <c r="L32" s="87"/>
      <c r="M32" s="87"/>
      <c r="N32" s="87"/>
      <c r="O32" s="87"/>
      <c r="P32" s="87"/>
      <c r="Q32" s="87"/>
      <c r="R32" s="87"/>
      <c r="S32" s="87"/>
      <c r="T32" s="13"/>
    </row>
    <row r="33" spans="1:20" ht="14.25">
      <c r="A33" s="13"/>
      <c r="B33" s="87"/>
      <c r="C33" s="87"/>
      <c r="D33" s="87"/>
      <c r="E33" s="87"/>
      <c r="F33" s="87"/>
      <c r="G33" s="87"/>
      <c r="H33" s="87"/>
      <c r="I33" s="87"/>
      <c r="J33" s="87"/>
      <c r="K33" s="87"/>
      <c r="L33" s="87"/>
      <c r="M33" s="87"/>
      <c r="N33" s="87"/>
      <c r="O33" s="87"/>
      <c r="P33" s="87"/>
      <c r="Q33" s="87"/>
      <c r="R33" s="87"/>
      <c r="S33" s="87"/>
      <c r="T33" s="13"/>
    </row>
    <row r="34" spans="1:20" ht="25.5" customHeight="1">
      <c r="A34" s="13"/>
      <c r="B34" s="87"/>
      <c r="C34" s="87"/>
      <c r="D34" s="146" t="s">
        <v>53</v>
      </c>
      <c r="E34" s="147"/>
      <c r="F34" s="147"/>
      <c r="G34" s="147"/>
      <c r="H34" s="147"/>
      <c r="I34" s="147"/>
      <c r="J34" s="147"/>
      <c r="K34" s="147"/>
      <c r="L34" s="147"/>
      <c r="M34" s="147"/>
      <c r="N34" s="147"/>
      <c r="O34" s="147"/>
      <c r="P34" s="147"/>
      <c r="Q34" s="147"/>
      <c r="R34" s="87"/>
      <c r="S34" s="87"/>
      <c r="T34" s="13"/>
    </row>
    <row r="35" spans="1:20" ht="18.75" customHeight="1">
      <c r="A35" s="13"/>
      <c r="B35" s="87"/>
      <c r="C35" s="87"/>
      <c r="D35" s="235" t="s">
        <v>55</v>
      </c>
      <c r="E35" s="235"/>
      <c r="F35" s="235"/>
      <c r="G35" s="235"/>
      <c r="H35" s="222">
        <f>'Governing Your Scheme'!D12</f>
        <v>0</v>
      </c>
      <c r="I35" s="222"/>
      <c r="J35" s="222"/>
      <c r="K35" s="222"/>
      <c r="L35" s="222"/>
      <c r="M35" s="222"/>
      <c r="N35" s="222"/>
      <c r="O35" s="222"/>
      <c r="P35" s="223">
        <f>_xlfn.IFERROR(VLOOKUP(H35,Lists!B10:D13,3,FALSE),"")</f>
      </c>
      <c r="Q35" s="223"/>
      <c r="R35" s="145"/>
      <c r="S35" s="87"/>
      <c r="T35" s="13"/>
    </row>
    <row r="36" spans="1:20" ht="15" customHeight="1">
      <c r="A36" s="13"/>
      <c r="B36" s="87"/>
      <c r="C36" s="87"/>
      <c r="D36" s="235"/>
      <c r="E36" s="235"/>
      <c r="F36" s="235"/>
      <c r="G36" s="235"/>
      <c r="H36" s="222"/>
      <c r="I36" s="222"/>
      <c r="J36" s="222"/>
      <c r="K36" s="222"/>
      <c r="L36" s="222"/>
      <c r="M36" s="222"/>
      <c r="N36" s="222"/>
      <c r="O36" s="222"/>
      <c r="P36" s="223"/>
      <c r="Q36" s="223"/>
      <c r="R36" s="145"/>
      <c r="S36" s="87"/>
      <c r="T36" s="13"/>
    </row>
    <row r="37" spans="1:20" ht="31.5" customHeight="1">
      <c r="A37" s="13"/>
      <c r="B37" s="87"/>
      <c r="C37" s="87"/>
      <c r="D37" s="235" t="s">
        <v>54</v>
      </c>
      <c r="E37" s="235"/>
      <c r="F37" s="235"/>
      <c r="G37" s="235"/>
      <c r="H37" s="222">
        <f>_xlfn.IFERROR(VLOOKUP(H35,Lists!B10:D13,2,FALSE),"")</f>
      </c>
      <c r="I37" s="222"/>
      <c r="J37" s="222"/>
      <c r="K37" s="222"/>
      <c r="L37" s="222"/>
      <c r="M37" s="222"/>
      <c r="N37" s="222"/>
      <c r="O37" s="222"/>
      <c r="P37" s="222"/>
      <c r="Q37" s="222"/>
      <c r="R37" s="87"/>
      <c r="S37" s="87"/>
      <c r="T37" s="13"/>
    </row>
    <row r="38" spans="1:20" ht="31.5" customHeight="1">
      <c r="A38" s="13"/>
      <c r="B38" s="87"/>
      <c r="C38" s="87"/>
      <c r="D38" s="235"/>
      <c r="E38" s="235"/>
      <c r="F38" s="235"/>
      <c r="G38" s="235"/>
      <c r="H38" s="222"/>
      <c r="I38" s="222"/>
      <c r="J38" s="222"/>
      <c r="K38" s="222"/>
      <c r="L38" s="222"/>
      <c r="M38" s="222"/>
      <c r="N38" s="222"/>
      <c r="O38" s="222"/>
      <c r="P38" s="222"/>
      <c r="Q38" s="222"/>
      <c r="R38" s="87"/>
      <c r="S38" s="87"/>
      <c r="T38" s="13"/>
    </row>
    <row r="39" spans="1:20" ht="31.5" customHeight="1">
      <c r="A39" s="13"/>
      <c r="B39" s="87"/>
      <c r="C39" s="87"/>
      <c r="D39" s="235"/>
      <c r="E39" s="235"/>
      <c r="F39" s="235"/>
      <c r="G39" s="235"/>
      <c r="H39" s="222"/>
      <c r="I39" s="222"/>
      <c r="J39" s="222"/>
      <c r="K39" s="222"/>
      <c r="L39" s="222"/>
      <c r="M39" s="222"/>
      <c r="N39" s="222"/>
      <c r="O39" s="222"/>
      <c r="P39" s="222"/>
      <c r="Q39" s="222"/>
      <c r="R39" s="87"/>
      <c r="S39" s="87"/>
      <c r="T39" s="13"/>
    </row>
    <row r="40" spans="1:20" ht="31.5" customHeight="1">
      <c r="A40" s="13"/>
      <c r="B40" s="87"/>
      <c r="C40" s="87"/>
      <c r="D40" s="235"/>
      <c r="E40" s="235"/>
      <c r="F40" s="235"/>
      <c r="G40" s="235"/>
      <c r="H40" s="222"/>
      <c r="I40" s="222"/>
      <c r="J40" s="222"/>
      <c r="K40" s="222"/>
      <c r="L40" s="222"/>
      <c r="M40" s="222"/>
      <c r="N40" s="222"/>
      <c r="O40" s="222"/>
      <c r="P40" s="222"/>
      <c r="Q40" s="222"/>
      <c r="R40" s="87"/>
      <c r="S40" s="87"/>
      <c r="T40" s="13"/>
    </row>
    <row r="41" spans="1:20" ht="31.5" customHeight="1">
      <c r="A41" s="13"/>
      <c r="B41" s="87"/>
      <c r="C41" s="87"/>
      <c r="D41" s="235"/>
      <c r="E41" s="235"/>
      <c r="F41" s="235"/>
      <c r="G41" s="235"/>
      <c r="H41" s="222"/>
      <c r="I41" s="222"/>
      <c r="J41" s="222"/>
      <c r="K41" s="222"/>
      <c r="L41" s="222"/>
      <c r="M41" s="222"/>
      <c r="N41" s="222"/>
      <c r="O41" s="222"/>
      <c r="P41" s="222"/>
      <c r="Q41" s="222"/>
      <c r="R41" s="87"/>
      <c r="S41" s="87"/>
      <c r="T41" s="13"/>
    </row>
    <row r="42" spans="1:20" ht="31.5" customHeight="1">
      <c r="A42" s="13"/>
      <c r="B42" s="87"/>
      <c r="C42" s="87"/>
      <c r="D42" s="235"/>
      <c r="E42" s="235"/>
      <c r="F42" s="235"/>
      <c r="G42" s="235"/>
      <c r="H42" s="222"/>
      <c r="I42" s="222"/>
      <c r="J42" s="222"/>
      <c r="K42" s="222"/>
      <c r="L42" s="222"/>
      <c r="M42" s="222"/>
      <c r="N42" s="222"/>
      <c r="O42" s="222"/>
      <c r="P42" s="222"/>
      <c r="Q42" s="222"/>
      <c r="R42" s="87"/>
      <c r="S42" s="87"/>
      <c r="T42" s="13"/>
    </row>
    <row r="43" spans="1:20" ht="15" customHeight="1">
      <c r="A43" s="13"/>
      <c r="B43" s="87"/>
      <c r="C43" s="87"/>
      <c r="D43" s="12"/>
      <c r="E43" s="12"/>
      <c r="F43" s="12"/>
      <c r="G43" s="87"/>
      <c r="H43" s="87"/>
      <c r="I43" s="87"/>
      <c r="J43" s="87"/>
      <c r="K43" s="87"/>
      <c r="L43" s="87"/>
      <c r="M43" s="87"/>
      <c r="N43" s="87"/>
      <c r="O43" s="87"/>
      <c r="P43" s="87"/>
      <c r="Q43" s="87"/>
      <c r="R43" s="87"/>
      <c r="S43" s="87"/>
      <c r="T43" s="13"/>
    </row>
    <row r="44" spans="1:20" ht="28.5" customHeight="1">
      <c r="A44" s="13"/>
      <c r="B44" s="87"/>
      <c r="C44" s="87"/>
      <c r="D44" s="236" t="s">
        <v>142</v>
      </c>
      <c r="E44" s="236"/>
      <c r="F44" s="236"/>
      <c r="G44" s="236"/>
      <c r="H44" s="236"/>
      <c r="I44" s="236"/>
      <c r="J44" s="236"/>
      <c r="K44" s="236"/>
      <c r="L44" s="236"/>
      <c r="M44" s="236"/>
      <c r="N44" s="236"/>
      <c r="O44" s="236"/>
      <c r="P44" s="236"/>
      <c r="Q44" s="236"/>
      <c r="R44" s="87"/>
      <c r="S44" s="87"/>
      <c r="T44" s="13"/>
    </row>
    <row r="45" spans="1:20" ht="15" customHeight="1">
      <c r="A45" s="13"/>
      <c r="B45" s="87"/>
      <c r="C45" s="87"/>
      <c r="D45" s="235" t="s">
        <v>55</v>
      </c>
      <c r="E45" s="235"/>
      <c r="F45" s="235"/>
      <c r="G45" s="235"/>
      <c r="H45" s="222">
        <f>'Governing Your Scheme'!D16</f>
        <v>0</v>
      </c>
      <c r="I45" s="222"/>
      <c r="J45" s="222"/>
      <c r="K45" s="222"/>
      <c r="L45" s="222"/>
      <c r="M45" s="222"/>
      <c r="N45" s="222"/>
      <c r="O45" s="222"/>
      <c r="P45" s="223">
        <f>_xlfn.IFERROR(VLOOKUP(H45,Lists!B16:D20,3,FALSE),"")</f>
      </c>
      <c r="Q45" s="223"/>
      <c r="R45" s="87"/>
      <c r="S45" s="87"/>
      <c r="T45" s="13"/>
    </row>
    <row r="46" spans="1:20" ht="32.25" customHeight="1">
      <c r="A46" s="13"/>
      <c r="B46" s="87"/>
      <c r="C46" s="87"/>
      <c r="D46" s="235"/>
      <c r="E46" s="235"/>
      <c r="F46" s="235"/>
      <c r="G46" s="235"/>
      <c r="H46" s="222"/>
      <c r="I46" s="222"/>
      <c r="J46" s="222"/>
      <c r="K46" s="222"/>
      <c r="L46" s="222"/>
      <c r="M46" s="222"/>
      <c r="N46" s="222"/>
      <c r="O46" s="222"/>
      <c r="P46" s="223"/>
      <c r="Q46" s="223"/>
      <c r="R46" s="87"/>
      <c r="S46" s="87"/>
      <c r="T46" s="13"/>
    </row>
    <row r="47" spans="1:37" s="5" customFormat="1" ht="33" customHeight="1">
      <c r="A47" s="135"/>
      <c r="B47" s="12"/>
      <c r="C47" s="12"/>
      <c r="D47" s="235" t="s">
        <v>54</v>
      </c>
      <c r="E47" s="235"/>
      <c r="F47" s="235"/>
      <c r="G47" s="235"/>
      <c r="H47" s="222">
        <f>_xlfn.IFERROR(VLOOKUP(H45,Lists!B16:D20,2,FALSE),"")</f>
      </c>
      <c r="I47" s="222"/>
      <c r="J47" s="222"/>
      <c r="K47" s="222"/>
      <c r="L47" s="222"/>
      <c r="M47" s="222"/>
      <c r="N47" s="222"/>
      <c r="O47" s="222"/>
      <c r="P47" s="222"/>
      <c r="Q47" s="222"/>
      <c r="R47" s="12"/>
      <c r="S47" s="12"/>
      <c r="T47" s="135"/>
      <c r="U47" s="4"/>
      <c r="V47" s="4"/>
      <c r="W47" s="4"/>
      <c r="X47" s="4"/>
      <c r="Y47" s="4"/>
      <c r="Z47" s="4"/>
      <c r="AA47" s="4"/>
      <c r="AB47" s="4"/>
      <c r="AC47" s="4"/>
      <c r="AD47" s="4"/>
      <c r="AE47" s="4"/>
      <c r="AF47" s="4"/>
      <c r="AG47" s="4"/>
      <c r="AH47" s="4"/>
      <c r="AI47" s="4"/>
      <c r="AJ47" s="4"/>
      <c r="AK47" s="4"/>
    </row>
    <row r="48" spans="1:37" s="5" customFormat="1" ht="33" customHeight="1">
      <c r="A48" s="135"/>
      <c r="B48" s="12"/>
      <c r="C48" s="12"/>
      <c r="D48" s="235"/>
      <c r="E48" s="235"/>
      <c r="F48" s="235"/>
      <c r="G48" s="235"/>
      <c r="H48" s="222"/>
      <c r="I48" s="222"/>
      <c r="J48" s="222"/>
      <c r="K48" s="222"/>
      <c r="L48" s="222"/>
      <c r="M48" s="222"/>
      <c r="N48" s="222"/>
      <c r="O48" s="222"/>
      <c r="P48" s="222"/>
      <c r="Q48" s="222"/>
      <c r="R48" s="12"/>
      <c r="S48" s="12"/>
      <c r="T48" s="135"/>
      <c r="U48" s="4"/>
      <c r="V48" s="4"/>
      <c r="W48" s="4"/>
      <c r="X48" s="4"/>
      <c r="Y48" s="4"/>
      <c r="Z48" s="4"/>
      <c r="AA48" s="4"/>
      <c r="AB48" s="4"/>
      <c r="AC48" s="4"/>
      <c r="AD48" s="4"/>
      <c r="AE48" s="4"/>
      <c r="AF48" s="4"/>
      <c r="AG48" s="4"/>
      <c r="AH48" s="4"/>
      <c r="AI48" s="4"/>
      <c r="AJ48" s="4"/>
      <c r="AK48" s="4"/>
    </row>
    <row r="49" spans="1:37" s="5" customFormat="1" ht="33" customHeight="1">
      <c r="A49" s="135"/>
      <c r="B49" s="12"/>
      <c r="C49" s="12"/>
      <c r="D49" s="235"/>
      <c r="E49" s="235"/>
      <c r="F49" s="235"/>
      <c r="G49" s="235"/>
      <c r="H49" s="222"/>
      <c r="I49" s="222"/>
      <c r="J49" s="222"/>
      <c r="K49" s="222"/>
      <c r="L49" s="222"/>
      <c r="M49" s="222"/>
      <c r="N49" s="222"/>
      <c r="O49" s="222"/>
      <c r="P49" s="222"/>
      <c r="Q49" s="222"/>
      <c r="R49" s="12"/>
      <c r="S49" s="12"/>
      <c r="T49" s="135"/>
      <c r="U49" s="4"/>
      <c r="V49" s="4"/>
      <c r="W49" s="4"/>
      <c r="X49" s="4"/>
      <c r="Y49" s="4"/>
      <c r="Z49" s="4"/>
      <c r="AA49" s="4"/>
      <c r="AB49" s="4"/>
      <c r="AC49" s="4"/>
      <c r="AD49" s="4"/>
      <c r="AE49" s="4"/>
      <c r="AF49" s="4"/>
      <c r="AG49" s="4"/>
      <c r="AH49" s="4"/>
      <c r="AI49" s="4"/>
      <c r="AJ49" s="4"/>
      <c r="AK49" s="4"/>
    </row>
    <row r="50" spans="1:37" s="5" customFormat="1" ht="33" customHeight="1">
      <c r="A50" s="135"/>
      <c r="B50" s="12"/>
      <c r="C50" s="12"/>
      <c r="D50" s="235"/>
      <c r="E50" s="235"/>
      <c r="F50" s="235"/>
      <c r="G50" s="235"/>
      <c r="H50" s="222"/>
      <c r="I50" s="222"/>
      <c r="J50" s="222"/>
      <c r="K50" s="222"/>
      <c r="L50" s="222"/>
      <c r="M50" s="222"/>
      <c r="N50" s="222"/>
      <c r="O50" s="222"/>
      <c r="P50" s="222"/>
      <c r="Q50" s="222"/>
      <c r="R50" s="12"/>
      <c r="S50" s="12"/>
      <c r="T50" s="135"/>
      <c r="U50" s="4"/>
      <c r="V50" s="4"/>
      <c r="W50" s="4"/>
      <c r="X50" s="4"/>
      <c r="Y50" s="4"/>
      <c r="Z50" s="4"/>
      <c r="AA50" s="4"/>
      <c r="AB50" s="4"/>
      <c r="AC50" s="4"/>
      <c r="AD50" s="4"/>
      <c r="AE50" s="4"/>
      <c r="AF50" s="4"/>
      <c r="AG50" s="4"/>
      <c r="AH50" s="4"/>
      <c r="AI50" s="4"/>
      <c r="AJ50" s="4"/>
      <c r="AK50" s="4"/>
    </row>
    <row r="51" spans="1:37" s="5" customFormat="1" ht="33" customHeight="1">
      <c r="A51" s="135"/>
      <c r="B51" s="12"/>
      <c r="C51" s="12"/>
      <c r="D51" s="235"/>
      <c r="E51" s="235"/>
      <c r="F51" s="235"/>
      <c r="G51" s="235"/>
      <c r="H51" s="222"/>
      <c r="I51" s="222"/>
      <c r="J51" s="222"/>
      <c r="K51" s="222"/>
      <c r="L51" s="222"/>
      <c r="M51" s="222"/>
      <c r="N51" s="222"/>
      <c r="O51" s="222"/>
      <c r="P51" s="222"/>
      <c r="Q51" s="222"/>
      <c r="R51" s="12"/>
      <c r="S51" s="12"/>
      <c r="T51" s="135"/>
      <c r="U51" s="4"/>
      <c r="V51" s="4"/>
      <c r="W51" s="4"/>
      <c r="X51" s="4"/>
      <c r="Y51" s="4"/>
      <c r="Z51" s="4"/>
      <c r="AA51" s="4"/>
      <c r="AB51" s="4"/>
      <c r="AC51" s="4"/>
      <c r="AD51" s="4"/>
      <c r="AE51" s="4"/>
      <c r="AF51" s="4"/>
      <c r="AG51" s="4"/>
      <c r="AH51" s="4"/>
      <c r="AI51" s="4"/>
      <c r="AJ51" s="4"/>
      <c r="AK51" s="4"/>
    </row>
    <row r="52" spans="1:37" s="5" customFormat="1" ht="33" customHeight="1">
      <c r="A52" s="135"/>
      <c r="B52" s="12"/>
      <c r="C52" s="12"/>
      <c r="D52" s="235"/>
      <c r="E52" s="235"/>
      <c r="F52" s="235"/>
      <c r="G52" s="235"/>
      <c r="H52" s="222"/>
      <c r="I52" s="222"/>
      <c r="J52" s="222"/>
      <c r="K52" s="222"/>
      <c r="L52" s="222"/>
      <c r="M52" s="222"/>
      <c r="N52" s="222"/>
      <c r="O52" s="222"/>
      <c r="P52" s="222"/>
      <c r="Q52" s="222"/>
      <c r="R52" s="12"/>
      <c r="S52" s="12"/>
      <c r="T52" s="135"/>
      <c r="U52" s="4"/>
      <c r="V52" s="4"/>
      <c r="W52" s="4"/>
      <c r="X52" s="4"/>
      <c r="Y52" s="4"/>
      <c r="Z52" s="4"/>
      <c r="AA52" s="4"/>
      <c r="AB52" s="4"/>
      <c r="AC52" s="4"/>
      <c r="AD52" s="4"/>
      <c r="AE52" s="4"/>
      <c r="AF52" s="4"/>
      <c r="AG52" s="4"/>
      <c r="AH52" s="4"/>
      <c r="AI52" s="4"/>
      <c r="AJ52" s="4"/>
      <c r="AK52" s="4"/>
    </row>
    <row r="53" spans="1:20" ht="24" customHeight="1">
      <c r="A53" s="13"/>
      <c r="B53" s="87"/>
      <c r="C53" s="87"/>
      <c r="D53" s="237" t="s">
        <v>56</v>
      </c>
      <c r="E53" s="238"/>
      <c r="F53" s="238"/>
      <c r="G53" s="238"/>
      <c r="H53" s="226" t="s">
        <v>73</v>
      </c>
      <c r="I53" s="227"/>
      <c r="J53" s="227"/>
      <c r="K53" s="227"/>
      <c r="L53" s="227"/>
      <c r="M53" s="227"/>
      <c r="N53" s="227"/>
      <c r="O53" s="227"/>
      <c r="P53" s="227"/>
      <c r="Q53" s="228"/>
      <c r="R53" s="87"/>
      <c r="S53" s="87"/>
      <c r="T53" s="13"/>
    </row>
    <row r="54" spans="1:20" ht="24" customHeight="1">
      <c r="A54" s="13"/>
      <c r="B54" s="87"/>
      <c r="C54" s="87"/>
      <c r="D54" s="241"/>
      <c r="E54" s="242"/>
      <c r="F54" s="242"/>
      <c r="G54" s="242"/>
      <c r="H54" s="232" t="s">
        <v>186</v>
      </c>
      <c r="I54" s="233"/>
      <c r="J54" s="233"/>
      <c r="K54" s="233"/>
      <c r="L54" s="233"/>
      <c r="M54" s="233"/>
      <c r="N54" s="233"/>
      <c r="O54" s="233"/>
      <c r="P54" s="233"/>
      <c r="Q54" s="234"/>
      <c r="R54" s="87"/>
      <c r="S54" s="87"/>
      <c r="T54" s="13"/>
    </row>
    <row r="55" spans="1:20" ht="14.25">
      <c r="A55" s="13"/>
      <c r="B55" s="87"/>
      <c r="C55" s="87"/>
      <c r="D55" s="12"/>
      <c r="E55" s="12"/>
      <c r="F55" s="12"/>
      <c r="G55" s="87"/>
      <c r="H55" s="87"/>
      <c r="I55" s="87"/>
      <c r="J55" s="87"/>
      <c r="K55" s="87"/>
      <c r="L55" s="87"/>
      <c r="M55" s="87"/>
      <c r="N55" s="87"/>
      <c r="O55" s="87"/>
      <c r="P55" s="87"/>
      <c r="Q55" s="87"/>
      <c r="R55" s="87"/>
      <c r="S55" s="87"/>
      <c r="T55" s="13"/>
    </row>
    <row r="56" spans="1:20" ht="39.75" customHeight="1">
      <c r="A56" s="13"/>
      <c r="B56" s="87"/>
      <c r="C56" s="87"/>
      <c r="D56" s="236" t="s">
        <v>113</v>
      </c>
      <c r="E56" s="236"/>
      <c r="F56" s="236"/>
      <c r="G56" s="236"/>
      <c r="H56" s="236"/>
      <c r="I56" s="236"/>
      <c r="J56" s="236"/>
      <c r="K56" s="236"/>
      <c r="L56" s="236"/>
      <c r="M56" s="236"/>
      <c r="N56" s="236"/>
      <c r="O56" s="236"/>
      <c r="P56" s="236"/>
      <c r="Q56" s="236"/>
      <c r="R56" s="87"/>
      <c r="S56" s="87"/>
      <c r="T56" s="13"/>
    </row>
    <row r="57" spans="1:20" ht="15" customHeight="1">
      <c r="A57" s="13"/>
      <c r="B57" s="87"/>
      <c r="C57" s="87"/>
      <c r="D57" s="235" t="s">
        <v>55</v>
      </c>
      <c r="E57" s="235"/>
      <c r="F57" s="235"/>
      <c r="G57" s="235"/>
      <c r="H57" s="222">
        <f>'Governing Your Scheme'!D20</f>
        <v>0</v>
      </c>
      <c r="I57" s="222"/>
      <c r="J57" s="222"/>
      <c r="K57" s="222"/>
      <c r="L57" s="222"/>
      <c r="M57" s="222"/>
      <c r="N57" s="222"/>
      <c r="O57" s="222"/>
      <c r="P57" s="223">
        <f>_xlfn.IFERROR(VLOOKUP(H57,Lists!B23:D26,3,FALSE),"")</f>
      </c>
      <c r="Q57" s="223"/>
      <c r="R57" s="87"/>
      <c r="S57" s="87"/>
      <c r="T57" s="13"/>
    </row>
    <row r="58" spans="1:20" ht="15" customHeight="1">
      <c r="A58" s="13"/>
      <c r="B58" s="87"/>
      <c r="C58" s="87"/>
      <c r="D58" s="235"/>
      <c r="E58" s="235"/>
      <c r="F58" s="235"/>
      <c r="G58" s="235"/>
      <c r="H58" s="222"/>
      <c r="I58" s="222"/>
      <c r="J58" s="222"/>
      <c r="K58" s="222"/>
      <c r="L58" s="222"/>
      <c r="M58" s="222"/>
      <c r="N58" s="222"/>
      <c r="O58" s="222"/>
      <c r="P58" s="223"/>
      <c r="Q58" s="223"/>
      <c r="R58" s="87"/>
      <c r="S58" s="87"/>
      <c r="T58" s="13"/>
    </row>
    <row r="59" spans="1:20" ht="30.75" customHeight="1">
      <c r="A59" s="13"/>
      <c r="B59" s="87"/>
      <c r="C59" s="87"/>
      <c r="D59" s="235" t="s">
        <v>54</v>
      </c>
      <c r="E59" s="235"/>
      <c r="F59" s="235"/>
      <c r="G59" s="235"/>
      <c r="H59" s="222">
        <f>_xlfn.IFERROR(VLOOKUP(H57,Lists!B23:D26,2,FALSE),"")</f>
      </c>
      <c r="I59" s="222"/>
      <c r="J59" s="222"/>
      <c r="K59" s="222"/>
      <c r="L59" s="222"/>
      <c r="M59" s="222"/>
      <c r="N59" s="222"/>
      <c r="O59" s="222"/>
      <c r="P59" s="222"/>
      <c r="Q59" s="222"/>
      <c r="R59" s="87"/>
      <c r="S59" s="87"/>
      <c r="T59" s="13"/>
    </row>
    <row r="60" spans="1:20" ht="30.75" customHeight="1">
      <c r="A60" s="13"/>
      <c r="B60" s="87"/>
      <c r="C60" s="87"/>
      <c r="D60" s="235"/>
      <c r="E60" s="235"/>
      <c r="F60" s="235"/>
      <c r="G60" s="235"/>
      <c r="H60" s="222"/>
      <c r="I60" s="222"/>
      <c r="J60" s="222"/>
      <c r="K60" s="222"/>
      <c r="L60" s="222"/>
      <c r="M60" s="222"/>
      <c r="N60" s="222"/>
      <c r="O60" s="222"/>
      <c r="P60" s="222"/>
      <c r="Q60" s="222"/>
      <c r="R60" s="87"/>
      <c r="S60" s="87"/>
      <c r="T60" s="13"/>
    </row>
    <row r="61" spans="1:20" ht="30.75" customHeight="1">
      <c r="A61" s="13"/>
      <c r="B61" s="87"/>
      <c r="C61" s="87"/>
      <c r="D61" s="235"/>
      <c r="E61" s="235"/>
      <c r="F61" s="235"/>
      <c r="G61" s="235"/>
      <c r="H61" s="222"/>
      <c r="I61" s="222"/>
      <c r="J61" s="222"/>
      <c r="K61" s="222"/>
      <c r="L61" s="222"/>
      <c r="M61" s="222"/>
      <c r="N61" s="222"/>
      <c r="O61" s="222"/>
      <c r="P61" s="222"/>
      <c r="Q61" s="222"/>
      <c r="R61" s="87"/>
      <c r="S61" s="87"/>
      <c r="T61" s="13"/>
    </row>
    <row r="62" spans="1:20" ht="30.75" customHeight="1">
      <c r="A62" s="13"/>
      <c r="B62" s="87"/>
      <c r="C62" s="87"/>
      <c r="D62" s="235"/>
      <c r="E62" s="235"/>
      <c r="F62" s="235"/>
      <c r="G62" s="235"/>
      <c r="H62" s="222"/>
      <c r="I62" s="222"/>
      <c r="J62" s="222"/>
      <c r="K62" s="222"/>
      <c r="L62" s="222"/>
      <c r="M62" s="222"/>
      <c r="N62" s="222"/>
      <c r="O62" s="222"/>
      <c r="P62" s="222"/>
      <c r="Q62" s="222"/>
      <c r="R62" s="87"/>
      <c r="S62" s="87"/>
      <c r="T62" s="13"/>
    </row>
    <row r="63" spans="1:20" ht="30.75" customHeight="1">
      <c r="A63" s="13"/>
      <c r="B63" s="87"/>
      <c r="C63" s="87"/>
      <c r="D63" s="235"/>
      <c r="E63" s="235"/>
      <c r="F63" s="235"/>
      <c r="G63" s="235"/>
      <c r="H63" s="222"/>
      <c r="I63" s="222"/>
      <c r="J63" s="222"/>
      <c r="K63" s="222"/>
      <c r="L63" s="222"/>
      <c r="M63" s="222"/>
      <c r="N63" s="222"/>
      <c r="O63" s="222"/>
      <c r="P63" s="222"/>
      <c r="Q63" s="222"/>
      <c r="R63" s="87"/>
      <c r="S63" s="87"/>
      <c r="T63" s="13"/>
    </row>
    <row r="64" spans="1:20" ht="30.75" customHeight="1">
      <c r="A64" s="13"/>
      <c r="B64" s="87"/>
      <c r="C64" s="87"/>
      <c r="D64" s="235"/>
      <c r="E64" s="235"/>
      <c r="F64" s="235"/>
      <c r="G64" s="235"/>
      <c r="H64" s="222"/>
      <c r="I64" s="222"/>
      <c r="J64" s="222"/>
      <c r="K64" s="222"/>
      <c r="L64" s="222"/>
      <c r="M64" s="222"/>
      <c r="N64" s="222"/>
      <c r="O64" s="222"/>
      <c r="P64" s="222"/>
      <c r="Q64" s="222"/>
      <c r="R64" s="87"/>
      <c r="S64" s="87"/>
      <c r="T64" s="13"/>
    </row>
    <row r="65" spans="1:20" ht="24" customHeight="1">
      <c r="A65" s="13"/>
      <c r="B65" s="87"/>
      <c r="C65" s="87"/>
      <c r="D65" s="224" t="s">
        <v>56</v>
      </c>
      <c r="E65" s="224"/>
      <c r="F65" s="224"/>
      <c r="G65" s="224"/>
      <c r="H65" s="225" t="s">
        <v>74</v>
      </c>
      <c r="I65" s="225"/>
      <c r="J65" s="225"/>
      <c r="K65" s="225"/>
      <c r="L65" s="225"/>
      <c r="M65" s="225"/>
      <c r="N65" s="225"/>
      <c r="O65" s="225"/>
      <c r="P65" s="225"/>
      <c r="Q65" s="225"/>
      <c r="R65" s="87"/>
      <c r="S65" s="87"/>
      <c r="T65" s="13"/>
    </row>
    <row r="66" spans="1:20" ht="14.25">
      <c r="A66" s="13"/>
      <c r="B66" s="87"/>
      <c r="C66" s="87"/>
      <c r="D66" s="12"/>
      <c r="E66" s="12"/>
      <c r="F66" s="12"/>
      <c r="G66" s="87"/>
      <c r="H66" s="87"/>
      <c r="I66" s="87"/>
      <c r="J66" s="87"/>
      <c r="K66" s="87"/>
      <c r="L66" s="87"/>
      <c r="M66" s="87"/>
      <c r="N66" s="87"/>
      <c r="O66" s="87"/>
      <c r="P66" s="87"/>
      <c r="Q66" s="87"/>
      <c r="R66" s="87"/>
      <c r="S66" s="87"/>
      <c r="T66" s="13"/>
    </row>
    <row r="67" spans="1:20" ht="45.75" customHeight="1">
      <c r="A67" s="13"/>
      <c r="B67" s="87"/>
      <c r="C67" s="87"/>
      <c r="D67" s="236" t="s">
        <v>115</v>
      </c>
      <c r="E67" s="236"/>
      <c r="F67" s="236"/>
      <c r="G67" s="236"/>
      <c r="H67" s="236"/>
      <c r="I67" s="236"/>
      <c r="J67" s="236"/>
      <c r="K67" s="236"/>
      <c r="L67" s="236"/>
      <c r="M67" s="236"/>
      <c r="N67" s="236"/>
      <c r="O67" s="236"/>
      <c r="P67" s="236"/>
      <c r="Q67" s="236"/>
      <c r="R67" s="87"/>
      <c r="S67" s="87"/>
      <c r="T67" s="13"/>
    </row>
    <row r="68" spans="1:20" ht="15" customHeight="1">
      <c r="A68" s="13"/>
      <c r="B68" s="87"/>
      <c r="C68" s="87"/>
      <c r="D68" s="235" t="s">
        <v>55</v>
      </c>
      <c r="E68" s="235"/>
      <c r="F68" s="235"/>
      <c r="G68" s="235"/>
      <c r="H68" s="222">
        <f>'Governing Your Scheme'!M24</f>
        <v>0</v>
      </c>
      <c r="I68" s="222"/>
      <c r="J68" s="222"/>
      <c r="K68" s="222"/>
      <c r="L68" s="222"/>
      <c r="M68" s="222"/>
      <c r="N68" s="222"/>
      <c r="O68" s="222"/>
      <c r="P68" s="223">
        <f>_xlfn.IFERROR(VLOOKUP(H68,Lists!B29:D31,3,FALSE),"")</f>
      </c>
      <c r="Q68" s="223"/>
      <c r="R68" s="87"/>
      <c r="S68" s="87"/>
      <c r="T68" s="13"/>
    </row>
    <row r="69" spans="1:20" ht="15" customHeight="1">
      <c r="A69" s="13"/>
      <c r="B69" s="87"/>
      <c r="C69" s="87"/>
      <c r="D69" s="235"/>
      <c r="E69" s="235"/>
      <c r="F69" s="235"/>
      <c r="G69" s="235"/>
      <c r="H69" s="222"/>
      <c r="I69" s="222"/>
      <c r="J69" s="222"/>
      <c r="K69" s="222"/>
      <c r="L69" s="222"/>
      <c r="M69" s="222"/>
      <c r="N69" s="222"/>
      <c r="O69" s="222"/>
      <c r="P69" s="223"/>
      <c r="Q69" s="223"/>
      <c r="R69" s="87"/>
      <c r="S69" s="87"/>
      <c r="T69" s="13"/>
    </row>
    <row r="70" spans="1:20" ht="35.25" customHeight="1">
      <c r="A70" s="13"/>
      <c r="B70" s="87"/>
      <c r="C70" s="87"/>
      <c r="D70" s="235" t="s">
        <v>54</v>
      </c>
      <c r="E70" s="235"/>
      <c r="F70" s="235"/>
      <c r="G70" s="235"/>
      <c r="H70" s="222">
        <f>_xlfn.IFERROR(VLOOKUP(H68,Lists!B29:D31,2,FALSE),"")</f>
      </c>
      <c r="I70" s="222"/>
      <c r="J70" s="222"/>
      <c r="K70" s="222"/>
      <c r="L70" s="222"/>
      <c r="M70" s="222"/>
      <c r="N70" s="222"/>
      <c r="O70" s="222"/>
      <c r="P70" s="222"/>
      <c r="Q70" s="222"/>
      <c r="R70" s="87"/>
      <c r="S70" s="87"/>
      <c r="T70" s="13"/>
    </row>
    <row r="71" spans="1:20" ht="35.25" customHeight="1">
      <c r="A71" s="13"/>
      <c r="B71" s="87"/>
      <c r="C71" s="87"/>
      <c r="D71" s="235"/>
      <c r="E71" s="235"/>
      <c r="F71" s="235"/>
      <c r="G71" s="235"/>
      <c r="H71" s="222"/>
      <c r="I71" s="222"/>
      <c r="J71" s="222"/>
      <c r="K71" s="222"/>
      <c r="L71" s="222"/>
      <c r="M71" s="222"/>
      <c r="N71" s="222"/>
      <c r="O71" s="222"/>
      <c r="P71" s="222"/>
      <c r="Q71" s="222"/>
      <c r="R71" s="87"/>
      <c r="S71" s="87"/>
      <c r="T71" s="13"/>
    </row>
    <row r="72" spans="1:20" ht="35.25" customHeight="1">
      <c r="A72" s="13"/>
      <c r="B72" s="87"/>
      <c r="C72" s="87"/>
      <c r="D72" s="235"/>
      <c r="E72" s="235"/>
      <c r="F72" s="235"/>
      <c r="G72" s="235"/>
      <c r="H72" s="222"/>
      <c r="I72" s="222"/>
      <c r="J72" s="222"/>
      <c r="K72" s="222"/>
      <c r="L72" s="222"/>
      <c r="M72" s="222"/>
      <c r="N72" s="222"/>
      <c r="O72" s="222"/>
      <c r="P72" s="222"/>
      <c r="Q72" s="222"/>
      <c r="R72" s="87"/>
      <c r="S72" s="87"/>
      <c r="T72" s="13"/>
    </row>
    <row r="73" spans="1:20" ht="35.25" customHeight="1">
      <c r="A73" s="13"/>
      <c r="B73" s="87"/>
      <c r="C73" s="87"/>
      <c r="D73" s="235"/>
      <c r="E73" s="235"/>
      <c r="F73" s="235"/>
      <c r="G73" s="235"/>
      <c r="H73" s="222"/>
      <c r="I73" s="222"/>
      <c r="J73" s="222"/>
      <c r="K73" s="222"/>
      <c r="L73" s="222"/>
      <c r="M73" s="222"/>
      <c r="N73" s="222"/>
      <c r="O73" s="222"/>
      <c r="P73" s="222"/>
      <c r="Q73" s="222"/>
      <c r="R73" s="87"/>
      <c r="S73" s="87"/>
      <c r="T73" s="13"/>
    </row>
    <row r="74" spans="1:20" ht="35.25" customHeight="1">
      <c r="A74" s="13"/>
      <c r="B74" s="87"/>
      <c r="C74" s="87"/>
      <c r="D74" s="235"/>
      <c r="E74" s="235"/>
      <c r="F74" s="235"/>
      <c r="G74" s="235"/>
      <c r="H74" s="222"/>
      <c r="I74" s="222"/>
      <c r="J74" s="222"/>
      <c r="K74" s="222"/>
      <c r="L74" s="222"/>
      <c r="M74" s="222"/>
      <c r="N74" s="222"/>
      <c r="O74" s="222"/>
      <c r="P74" s="222"/>
      <c r="Q74" s="222"/>
      <c r="R74" s="87"/>
      <c r="S74" s="87"/>
      <c r="T74" s="13"/>
    </row>
    <row r="75" spans="1:20" ht="35.25" customHeight="1">
      <c r="A75" s="13"/>
      <c r="B75" s="87"/>
      <c r="C75" s="87"/>
      <c r="D75" s="235"/>
      <c r="E75" s="235"/>
      <c r="F75" s="235"/>
      <c r="G75" s="235"/>
      <c r="H75" s="222"/>
      <c r="I75" s="222"/>
      <c r="J75" s="222"/>
      <c r="K75" s="222"/>
      <c r="L75" s="222"/>
      <c r="M75" s="222"/>
      <c r="N75" s="222"/>
      <c r="O75" s="222"/>
      <c r="P75" s="222"/>
      <c r="Q75" s="222"/>
      <c r="R75" s="87"/>
      <c r="S75" s="87"/>
      <c r="T75" s="13"/>
    </row>
    <row r="76" spans="1:20" ht="17.25">
      <c r="A76" s="13"/>
      <c r="B76" s="87"/>
      <c r="C76" s="87"/>
      <c r="D76" s="221" t="s">
        <v>57</v>
      </c>
      <c r="E76" s="221"/>
      <c r="F76" s="221"/>
      <c r="G76" s="221"/>
      <c r="H76" s="221"/>
      <c r="I76" s="221"/>
      <c r="J76" s="221"/>
      <c r="K76" s="221"/>
      <c r="L76" s="221"/>
      <c r="M76" s="221"/>
      <c r="N76" s="221"/>
      <c r="O76" s="221"/>
      <c r="P76" s="221"/>
      <c r="Q76" s="221"/>
      <c r="R76" s="87"/>
      <c r="S76" s="87"/>
      <c r="T76" s="13"/>
    </row>
    <row r="77" spans="1:20" ht="15" customHeight="1">
      <c r="A77" s="13"/>
      <c r="B77" s="87"/>
      <c r="C77" s="87"/>
      <c r="D77" s="235" t="s">
        <v>55</v>
      </c>
      <c r="E77" s="235"/>
      <c r="F77" s="235"/>
      <c r="G77" s="235"/>
      <c r="H77" s="222">
        <f>'Governing Your Scheme'!M25</f>
        <v>0</v>
      </c>
      <c r="I77" s="222"/>
      <c r="J77" s="222"/>
      <c r="K77" s="222"/>
      <c r="L77" s="222"/>
      <c r="M77" s="222"/>
      <c r="N77" s="222"/>
      <c r="O77" s="222"/>
      <c r="P77" s="223">
        <f>_xlfn.IFERROR(VLOOKUP(H77,Lists!B34:D36,3,FALSE),"")</f>
      </c>
      <c r="Q77" s="223"/>
      <c r="R77" s="87"/>
      <c r="S77" s="87"/>
      <c r="T77" s="13"/>
    </row>
    <row r="78" spans="1:20" ht="15" customHeight="1">
      <c r="A78" s="13"/>
      <c r="B78" s="87"/>
      <c r="C78" s="87"/>
      <c r="D78" s="235"/>
      <c r="E78" s="235"/>
      <c r="F78" s="235"/>
      <c r="G78" s="235"/>
      <c r="H78" s="222"/>
      <c r="I78" s="222"/>
      <c r="J78" s="222"/>
      <c r="K78" s="222"/>
      <c r="L78" s="222"/>
      <c r="M78" s="222"/>
      <c r="N78" s="222"/>
      <c r="O78" s="222"/>
      <c r="P78" s="223"/>
      <c r="Q78" s="223"/>
      <c r="R78" s="87"/>
      <c r="S78" s="87"/>
      <c r="T78" s="13"/>
    </row>
    <row r="79" spans="1:20" ht="29.25" customHeight="1">
      <c r="A79" s="13"/>
      <c r="B79" s="87"/>
      <c r="C79" s="87"/>
      <c r="D79" s="235" t="s">
        <v>54</v>
      </c>
      <c r="E79" s="235"/>
      <c r="F79" s="235"/>
      <c r="G79" s="235"/>
      <c r="H79" s="222">
        <f>_xlfn.IFERROR(VLOOKUP(H77,Lists!B34:D36,2,FALSE),"")</f>
      </c>
      <c r="I79" s="222"/>
      <c r="J79" s="222"/>
      <c r="K79" s="222"/>
      <c r="L79" s="222"/>
      <c r="M79" s="222"/>
      <c r="N79" s="222"/>
      <c r="O79" s="222"/>
      <c r="P79" s="222"/>
      <c r="Q79" s="222"/>
      <c r="R79" s="87"/>
      <c r="S79" s="87"/>
      <c r="T79" s="13"/>
    </row>
    <row r="80" spans="1:20" ht="29.25" customHeight="1">
      <c r="A80" s="13"/>
      <c r="B80" s="87"/>
      <c r="C80" s="87"/>
      <c r="D80" s="235"/>
      <c r="E80" s="235"/>
      <c r="F80" s="235"/>
      <c r="G80" s="235"/>
      <c r="H80" s="222"/>
      <c r="I80" s="222"/>
      <c r="J80" s="222"/>
      <c r="K80" s="222"/>
      <c r="L80" s="222"/>
      <c r="M80" s="222"/>
      <c r="N80" s="222"/>
      <c r="O80" s="222"/>
      <c r="P80" s="222"/>
      <c r="Q80" s="222"/>
      <c r="R80" s="87"/>
      <c r="S80" s="87"/>
      <c r="T80" s="13"/>
    </row>
    <row r="81" spans="1:20" ht="29.25" customHeight="1">
      <c r="A81" s="13"/>
      <c r="B81" s="87"/>
      <c r="C81" s="87"/>
      <c r="D81" s="235"/>
      <c r="E81" s="235"/>
      <c r="F81" s="235"/>
      <c r="G81" s="235"/>
      <c r="H81" s="222"/>
      <c r="I81" s="222"/>
      <c r="J81" s="222"/>
      <c r="K81" s="222"/>
      <c r="L81" s="222"/>
      <c r="M81" s="222"/>
      <c r="N81" s="222"/>
      <c r="O81" s="222"/>
      <c r="P81" s="222"/>
      <c r="Q81" s="222"/>
      <c r="R81" s="87"/>
      <c r="S81" s="87"/>
      <c r="T81" s="13"/>
    </row>
    <row r="82" spans="1:20" ht="29.25" customHeight="1">
      <c r="A82" s="13"/>
      <c r="B82" s="87"/>
      <c r="C82" s="87"/>
      <c r="D82" s="235"/>
      <c r="E82" s="235"/>
      <c r="F82" s="235"/>
      <c r="G82" s="235"/>
      <c r="H82" s="222"/>
      <c r="I82" s="222"/>
      <c r="J82" s="222"/>
      <c r="K82" s="222"/>
      <c r="L82" s="222"/>
      <c r="M82" s="222"/>
      <c r="N82" s="222"/>
      <c r="O82" s="222"/>
      <c r="P82" s="222"/>
      <c r="Q82" s="222"/>
      <c r="R82" s="87"/>
      <c r="S82" s="87"/>
      <c r="T82" s="13"/>
    </row>
    <row r="83" spans="1:20" ht="29.25" customHeight="1">
      <c r="A83" s="13"/>
      <c r="B83" s="87"/>
      <c r="C83" s="87"/>
      <c r="D83" s="235"/>
      <c r="E83" s="235"/>
      <c r="F83" s="235"/>
      <c r="G83" s="235"/>
      <c r="H83" s="222"/>
      <c r="I83" s="222"/>
      <c r="J83" s="222"/>
      <c r="K83" s="222"/>
      <c r="L83" s="222"/>
      <c r="M83" s="222"/>
      <c r="N83" s="222"/>
      <c r="O83" s="222"/>
      <c r="P83" s="222"/>
      <c r="Q83" s="222"/>
      <c r="R83" s="87"/>
      <c r="S83" s="87"/>
      <c r="T83" s="13"/>
    </row>
    <row r="84" spans="1:20" ht="29.25" customHeight="1">
      <c r="A84" s="13"/>
      <c r="B84" s="87"/>
      <c r="C84" s="87"/>
      <c r="D84" s="235"/>
      <c r="E84" s="235"/>
      <c r="F84" s="235"/>
      <c r="G84" s="235"/>
      <c r="H84" s="222"/>
      <c r="I84" s="222"/>
      <c r="J84" s="222"/>
      <c r="K84" s="222"/>
      <c r="L84" s="222"/>
      <c r="M84" s="222"/>
      <c r="N84" s="222"/>
      <c r="O84" s="222"/>
      <c r="P84" s="222"/>
      <c r="Q84" s="222"/>
      <c r="R84" s="87"/>
      <c r="S84" s="87"/>
      <c r="T84" s="13"/>
    </row>
    <row r="85" spans="1:20" ht="17.25">
      <c r="A85" s="13"/>
      <c r="B85" s="87"/>
      <c r="C85" s="87"/>
      <c r="D85" s="221" t="s">
        <v>58</v>
      </c>
      <c r="E85" s="221"/>
      <c r="F85" s="221"/>
      <c r="G85" s="221"/>
      <c r="H85" s="221"/>
      <c r="I85" s="221"/>
      <c r="J85" s="221"/>
      <c r="K85" s="221"/>
      <c r="L85" s="221"/>
      <c r="M85" s="221"/>
      <c r="N85" s="221"/>
      <c r="O85" s="221"/>
      <c r="P85" s="221"/>
      <c r="Q85" s="221"/>
      <c r="R85" s="87"/>
      <c r="S85" s="87"/>
      <c r="T85" s="13"/>
    </row>
    <row r="86" spans="1:20" ht="15" customHeight="1">
      <c r="A86" s="13"/>
      <c r="B86" s="87"/>
      <c r="C86" s="87"/>
      <c r="D86" s="235" t="s">
        <v>55</v>
      </c>
      <c r="E86" s="235"/>
      <c r="F86" s="235"/>
      <c r="G86" s="235"/>
      <c r="H86" s="222">
        <f>'Governing Your Scheme'!M26</f>
        <v>0</v>
      </c>
      <c r="I86" s="222"/>
      <c r="J86" s="222"/>
      <c r="K86" s="222"/>
      <c r="L86" s="222"/>
      <c r="M86" s="222"/>
      <c r="N86" s="222"/>
      <c r="O86" s="222"/>
      <c r="P86" s="223">
        <f>_xlfn.IFERROR(VLOOKUP(H86,Lists!B44:D47,3,FALSE),"")</f>
      </c>
      <c r="Q86" s="223"/>
      <c r="R86" s="87"/>
      <c r="S86" s="87"/>
      <c r="T86" s="13"/>
    </row>
    <row r="87" spans="1:20" ht="15" customHeight="1">
      <c r="A87" s="13"/>
      <c r="B87" s="87"/>
      <c r="C87" s="87"/>
      <c r="D87" s="235"/>
      <c r="E87" s="235"/>
      <c r="F87" s="235"/>
      <c r="G87" s="235"/>
      <c r="H87" s="222"/>
      <c r="I87" s="222"/>
      <c r="J87" s="222"/>
      <c r="K87" s="222"/>
      <c r="L87" s="222"/>
      <c r="M87" s="222"/>
      <c r="N87" s="222"/>
      <c r="O87" s="222"/>
      <c r="P87" s="223"/>
      <c r="Q87" s="223"/>
      <c r="R87" s="87"/>
      <c r="S87" s="87"/>
      <c r="T87" s="13"/>
    </row>
    <row r="88" spans="1:20" ht="25.5" customHeight="1">
      <c r="A88" s="13"/>
      <c r="B88" s="87"/>
      <c r="C88" s="87"/>
      <c r="D88" s="235" t="s">
        <v>54</v>
      </c>
      <c r="E88" s="235"/>
      <c r="F88" s="235"/>
      <c r="G88" s="235"/>
      <c r="H88" s="222">
        <f>_xlfn.IFERROR(VLOOKUP(H86,Lists!B39:D41,2,FALSE),"")</f>
      </c>
      <c r="I88" s="222"/>
      <c r="J88" s="222"/>
      <c r="K88" s="222"/>
      <c r="L88" s="222"/>
      <c r="M88" s="222"/>
      <c r="N88" s="222"/>
      <c r="O88" s="222"/>
      <c r="P88" s="222"/>
      <c r="Q88" s="222"/>
      <c r="R88" s="87"/>
      <c r="S88" s="87"/>
      <c r="T88" s="13"/>
    </row>
    <row r="89" spans="1:20" ht="25.5" customHeight="1">
      <c r="A89" s="13"/>
      <c r="B89" s="87"/>
      <c r="C89" s="87"/>
      <c r="D89" s="235"/>
      <c r="E89" s="235"/>
      <c r="F89" s="235"/>
      <c r="G89" s="235"/>
      <c r="H89" s="222"/>
      <c r="I89" s="222"/>
      <c r="J89" s="222"/>
      <c r="K89" s="222"/>
      <c r="L89" s="222"/>
      <c r="M89" s="222"/>
      <c r="N89" s="222"/>
      <c r="O89" s="222"/>
      <c r="P89" s="222"/>
      <c r="Q89" s="222"/>
      <c r="R89" s="87"/>
      <c r="S89" s="87"/>
      <c r="T89" s="13"/>
    </row>
    <row r="90" spans="1:20" ht="25.5" customHeight="1">
      <c r="A90" s="13"/>
      <c r="B90" s="87"/>
      <c r="C90" s="87"/>
      <c r="D90" s="235"/>
      <c r="E90" s="235"/>
      <c r="F90" s="235"/>
      <c r="G90" s="235"/>
      <c r="H90" s="222"/>
      <c r="I90" s="222"/>
      <c r="J90" s="222"/>
      <c r="K90" s="222"/>
      <c r="L90" s="222"/>
      <c r="M90" s="222"/>
      <c r="N90" s="222"/>
      <c r="O90" s="222"/>
      <c r="P90" s="222"/>
      <c r="Q90" s="222"/>
      <c r="R90" s="87"/>
      <c r="S90" s="87"/>
      <c r="T90" s="13"/>
    </row>
    <row r="91" spans="1:20" ht="25.5" customHeight="1">
      <c r="A91" s="13"/>
      <c r="B91" s="87"/>
      <c r="C91" s="87"/>
      <c r="D91" s="235"/>
      <c r="E91" s="235"/>
      <c r="F91" s="235"/>
      <c r="G91" s="235"/>
      <c r="H91" s="222"/>
      <c r="I91" s="222"/>
      <c r="J91" s="222"/>
      <c r="K91" s="222"/>
      <c r="L91" s="222"/>
      <c r="M91" s="222"/>
      <c r="N91" s="222"/>
      <c r="O91" s="222"/>
      <c r="P91" s="222"/>
      <c r="Q91" s="222"/>
      <c r="R91" s="87"/>
      <c r="S91" s="87"/>
      <c r="T91" s="13"/>
    </row>
    <row r="92" spans="1:20" ht="25.5" customHeight="1">
      <c r="A92" s="13"/>
      <c r="B92" s="87"/>
      <c r="C92" s="87"/>
      <c r="D92" s="235"/>
      <c r="E92" s="235"/>
      <c r="F92" s="235"/>
      <c r="G92" s="235"/>
      <c r="H92" s="222"/>
      <c r="I92" s="222"/>
      <c r="J92" s="222"/>
      <c r="K92" s="222"/>
      <c r="L92" s="222"/>
      <c r="M92" s="222"/>
      <c r="N92" s="222"/>
      <c r="O92" s="222"/>
      <c r="P92" s="222"/>
      <c r="Q92" s="222"/>
      <c r="R92" s="87"/>
      <c r="S92" s="87"/>
      <c r="T92" s="13"/>
    </row>
    <row r="93" spans="1:20" ht="25.5" customHeight="1">
      <c r="A93" s="13"/>
      <c r="B93" s="87"/>
      <c r="C93" s="87"/>
      <c r="D93" s="235"/>
      <c r="E93" s="235"/>
      <c r="F93" s="235"/>
      <c r="G93" s="235"/>
      <c r="H93" s="222"/>
      <c r="I93" s="222"/>
      <c r="J93" s="222"/>
      <c r="K93" s="222"/>
      <c r="L93" s="222"/>
      <c r="M93" s="222"/>
      <c r="N93" s="222"/>
      <c r="O93" s="222"/>
      <c r="P93" s="222"/>
      <c r="Q93" s="222"/>
      <c r="R93" s="87"/>
      <c r="S93" s="87"/>
      <c r="T93" s="13"/>
    </row>
    <row r="94" spans="1:20" ht="24" customHeight="1">
      <c r="A94" s="13"/>
      <c r="B94" s="87"/>
      <c r="C94" s="87"/>
      <c r="D94" s="237" t="s">
        <v>56</v>
      </c>
      <c r="E94" s="238"/>
      <c r="F94" s="238"/>
      <c r="G94" s="238"/>
      <c r="H94" s="226" t="s">
        <v>74</v>
      </c>
      <c r="I94" s="227"/>
      <c r="J94" s="227"/>
      <c r="K94" s="227"/>
      <c r="L94" s="227"/>
      <c r="M94" s="227"/>
      <c r="N94" s="227"/>
      <c r="O94" s="227"/>
      <c r="P94" s="227"/>
      <c r="Q94" s="228"/>
      <c r="R94" s="87"/>
      <c r="S94" s="87"/>
      <c r="T94" s="13"/>
    </row>
    <row r="95" spans="1:20" ht="24" customHeight="1">
      <c r="A95" s="13"/>
      <c r="B95" s="87"/>
      <c r="C95" s="87"/>
      <c r="D95" s="239"/>
      <c r="E95" s="240"/>
      <c r="F95" s="240"/>
      <c r="G95" s="240"/>
      <c r="H95" s="229" t="s">
        <v>77</v>
      </c>
      <c r="I95" s="230"/>
      <c r="J95" s="230"/>
      <c r="K95" s="230"/>
      <c r="L95" s="230"/>
      <c r="M95" s="230"/>
      <c r="N95" s="230"/>
      <c r="O95" s="230"/>
      <c r="P95" s="230"/>
      <c r="Q95" s="231"/>
      <c r="R95" s="87"/>
      <c r="S95" s="87"/>
      <c r="T95" s="13"/>
    </row>
    <row r="96" spans="1:20" ht="24" customHeight="1">
      <c r="A96" s="13"/>
      <c r="B96" s="87"/>
      <c r="C96" s="87"/>
      <c r="D96" s="241"/>
      <c r="E96" s="242"/>
      <c r="F96" s="242"/>
      <c r="G96" s="242"/>
      <c r="H96" s="232" t="s">
        <v>75</v>
      </c>
      <c r="I96" s="233"/>
      <c r="J96" s="233"/>
      <c r="K96" s="233"/>
      <c r="L96" s="233"/>
      <c r="M96" s="233"/>
      <c r="N96" s="233"/>
      <c r="O96" s="233"/>
      <c r="P96" s="233"/>
      <c r="Q96" s="234"/>
      <c r="R96" s="87"/>
      <c r="S96" s="87"/>
      <c r="T96" s="13"/>
    </row>
    <row r="97" spans="1:20" ht="14.25">
      <c r="A97" s="13"/>
      <c r="B97" s="87"/>
      <c r="C97" s="87"/>
      <c r="D97" s="12"/>
      <c r="E97" s="12"/>
      <c r="F97" s="12"/>
      <c r="G97" s="87"/>
      <c r="H97" s="87"/>
      <c r="I97" s="87"/>
      <c r="J97" s="87"/>
      <c r="K97" s="87"/>
      <c r="L97" s="87"/>
      <c r="M97" s="87"/>
      <c r="N97" s="87"/>
      <c r="O97" s="87"/>
      <c r="P97" s="87"/>
      <c r="Q97" s="87"/>
      <c r="R97" s="87"/>
      <c r="S97" s="87"/>
      <c r="T97" s="13"/>
    </row>
    <row r="98" spans="1:20" ht="20.25" customHeight="1">
      <c r="A98" s="13"/>
      <c r="B98" s="87"/>
      <c r="C98" s="87"/>
      <c r="D98" s="146" t="s">
        <v>59</v>
      </c>
      <c r="E98" s="147"/>
      <c r="F98" s="147"/>
      <c r="G98" s="147"/>
      <c r="H98" s="147"/>
      <c r="I98" s="147"/>
      <c r="J98" s="147"/>
      <c r="K98" s="147"/>
      <c r="L98" s="147"/>
      <c r="M98" s="147"/>
      <c r="N98" s="147"/>
      <c r="O98" s="147"/>
      <c r="P98" s="147"/>
      <c r="Q98" s="147"/>
      <c r="R98" s="87"/>
      <c r="S98" s="87"/>
      <c r="T98" s="13"/>
    </row>
    <row r="99" spans="1:20" ht="15" customHeight="1">
      <c r="A99" s="13"/>
      <c r="B99" s="87"/>
      <c r="C99" s="87"/>
      <c r="D99" s="235" t="s">
        <v>55</v>
      </c>
      <c r="E99" s="235"/>
      <c r="F99" s="235"/>
      <c r="G99" s="235"/>
      <c r="H99" s="222">
        <f>'Governing Your Scheme'!D30</f>
        <v>0</v>
      </c>
      <c r="I99" s="222"/>
      <c r="J99" s="222"/>
      <c r="K99" s="222"/>
      <c r="L99" s="222"/>
      <c r="M99" s="222"/>
      <c r="N99" s="222"/>
      <c r="O99" s="222"/>
      <c r="P99" s="223">
        <f>_xlfn.IFERROR(VLOOKUP(H99,Lists!B44:D47,3,FALSE),"")</f>
      </c>
      <c r="Q99" s="223"/>
      <c r="R99" s="87"/>
      <c r="S99" s="87"/>
      <c r="T99" s="13"/>
    </row>
    <row r="100" spans="1:20" ht="15" customHeight="1">
      <c r="A100" s="13"/>
      <c r="B100" s="87"/>
      <c r="C100" s="87"/>
      <c r="D100" s="235"/>
      <c r="E100" s="235"/>
      <c r="F100" s="235"/>
      <c r="G100" s="235"/>
      <c r="H100" s="222"/>
      <c r="I100" s="222"/>
      <c r="J100" s="222"/>
      <c r="K100" s="222"/>
      <c r="L100" s="222"/>
      <c r="M100" s="222"/>
      <c r="N100" s="222"/>
      <c r="O100" s="222"/>
      <c r="P100" s="223"/>
      <c r="Q100" s="223"/>
      <c r="R100" s="87"/>
      <c r="S100" s="87"/>
      <c r="T100" s="13"/>
    </row>
    <row r="101" spans="1:20" ht="26.25" customHeight="1">
      <c r="A101" s="13"/>
      <c r="B101" s="87"/>
      <c r="C101" s="87"/>
      <c r="D101" s="235" t="s">
        <v>54</v>
      </c>
      <c r="E101" s="235"/>
      <c r="F101" s="235"/>
      <c r="G101" s="235"/>
      <c r="H101" s="222">
        <f>_xlfn.IFERROR(VLOOKUP(H99,Lists!B44:D47,2,FALSE),"")</f>
      </c>
      <c r="I101" s="222"/>
      <c r="J101" s="222"/>
      <c r="K101" s="222"/>
      <c r="L101" s="222"/>
      <c r="M101" s="222"/>
      <c r="N101" s="222"/>
      <c r="O101" s="222"/>
      <c r="P101" s="222"/>
      <c r="Q101" s="222"/>
      <c r="R101" s="87"/>
      <c r="S101" s="87"/>
      <c r="T101" s="13"/>
    </row>
    <row r="102" spans="1:20" ht="26.25" customHeight="1">
      <c r="A102" s="13"/>
      <c r="B102" s="87"/>
      <c r="C102" s="87"/>
      <c r="D102" s="235"/>
      <c r="E102" s="235"/>
      <c r="F102" s="235"/>
      <c r="G102" s="235"/>
      <c r="H102" s="222"/>
      <c r="I102" s="222"/>
      <c r="J102" s="222"/>
      <c r="K102" s="222"/>
      <c r="L102" s="222"/>
      <c r="M102" s="222"/>
      <c r="N102" s="222"/>
      <c r="O102" s="222"/>
      <c r="P102" s="222"/>
      <c r="Q102" s="222"/>
      <c r="R102" s="87"/>
      <c r="S102" s="87"/>
      <c r="T102" s="13"/>
    </row>
    <row r="103" spans="1:20" ht="26.25" customHeight="1">
      <c r="A103" s="13"/>
      <c r="B103" s="87"/>
      <c r="C103" s="87"/>
      <c r="D103" s="235"/>
      <c r="E103" s="235"/>
      <c r="F103" s="235"/>
      <c r="G103" s="235"/>
      <c r="H103" s="222"/>
      <c r="I103" s="222"/>
      <c r="J103" s="222"/>
      <c r="K103" s="222"/>
      <c r="L103" s="222"/>
      <c r="M103" s="222"/>
      <c r="N103" s="222"/>
      <c r="O103" s="222"/>
      <c r="P103" s="222"/>
      <c r="Q103" s="222"/>
      <c r="R103" s="87"/>
      <c r="S103" s="87"/>
      <c r="T103" s="13"/>
    </row>
    <row r="104" spans="1:20" ht="26.25" customHeight="1">
      <c r="A104" s="13"/>
      <c r="B104" s="87"/>
      <c r="C104" s="87"/>
      <c r="D104" s="235"/>
      <c r="E104" s="235"/>
      <c r="F104" s="235"/>
      <c r="G104" s="235"/>
      <c r="H104" s="222"/>
      <c r="I104" s="222"/>
      <c r="J104" s="222"/>
      <c r="K104" s="222"/>
      <c r="L104" s="222"/>
      <c r="M104" s="222"/>
      <c r="N104" s="222"/>
      <c r="O104" s="222"/>
      <c r="P104" s="222"/>
      <c r="Q104" s="222"/>
      <c r="R104" s="87"/>
      <c r="S104" s="87"/>
      <c r="T104" s="13"/>
    </row>
    <row r="105" spans="1:20" ht="26.25" customHeight="1">
      <c r="A105" s="13"/>
      <c r="B105" s="87"/>
      <c r="C105" s="87"/>
      <c r="D105" s="235"/>
      <c r="E105" s="235"/>
      <c r="F105" s="235"/>
      <c r="G105" s="235"/>
      <c r="H105" s="222"/>
      <c r="I105" s="222"/>
      <c r="J105" s="222"/>
      <c r="K105" s="222"/>
      <c r="L105" s="222"/>
      <c r="M105" s="222"/>
      <c r="N105" s="222"/>
      <c r="O105" s="222"/>
      <c r="P105" s="222"/>
      <c r="Q105" s="222"/>
      <c r="R105" s="87"/>
      <c r="S105" s="87"/>
      <c r="T105" s="13"/>
    </row>
    <row r="106" spans="1:20" ht="26.25" customHeight="1">
      <c r="A106" s="13"/>
      <c r="B106" s="87"/>
      <c r="C106" s="87"/>
      <c r="D106" s="235"/>
      <c r="E106" s="235"/>
      <c r="F106" s="235"/>
      <c r="G106" s="235"/>
      <c r="H106" s="222"/>
      <c r="I106" s="222"/>
      <c r="J106" s="222"/>
      <c r="K106" s="222"/>
      <c r="L106" s="222"/>
      <c r="M106" s="222"/>
      <c r="N106" s="222"/>
      <c r="O106" s="222"/>
      <c r="P106" s="222"/>
      <c r="Q106" s="222"/>
      <c r="R106" s="87"/>
      <c r="S106" s="87"/>
      <c r="T106" s="13"/>
    </row>
    <row r="107" spans="1:20" ht="24" customHeight="1">
      <c r="A107" s="13"/>
      <c r="B107" s="87"/>
      <c r="C107" s="87"/>
      <c r="D107" s="224" t="s">
        <v>56</v>
      </c>
      <c r="E107" s="224"/>
      <c r="F107" s="224"/>
      <c r="G107" s="224"/>
      <c r="H107" s="225" t="s">
        <v>76</v>
      </c>
      <c r="I107" s="225"/>
      <c r="J107" s="225"/>
      <c r="K107" s="225"/>
      <c r="L107" s="225"/>
      <c r="M107" s="225"/>
      <c r="N107" s="225"/>
      <c r="O107" s="225"/>
      <c r="P107" s="225"/>
      <c r="Q107" s="225"/>
      <c r="R107" s="87"/>
      <c r="S107" s="87"/>
      <c r="T107" s="13"/>
    </row>
    <row r="108" spans="1:20" ht="14.25">
      <c r="A108" s="13"/>
      <c r="B108" s="87"/>
      <c r="C108" s="87"/>
      <c r="D108" s="12"/>
      <c r="E108" s="12"/>
      <c r="F108" s="12"/>
      <c r="G108" s="87"/>
      <c r="H108" s="87"/>
      <c r="I108" s="87"/>
      <c r="J108" s="87"/>
      <c r="K108" s="87"/>
      <c r="L108" s="87"/>
      <c r="M108" s="87"/>
      <c r="N108" s="87"/>
      <c r="O108" s="87"/>
      <c r="P108" s="87"/>
      <c r="Q108" s="87"/>
      <c r="R108" s="87"/>
      <c r="S108" s="87"/>
      <c r="T108" s="13"/>
    </row>
    <row r="109" spans="1:20" ht="24.75" customHeight="1">
      <c r="A109" s="13"/>
      <c r="B109" s="87"/>
      <c r="C109" s="87"/>
      <c r="D109" s="236" t="s">
        <v>116</v>
      </c>
      <c r="E109" s="236"/>
      <c r="F109" s="236"/>
      <c r="G109" s="236"/>
      <c r="H109" s="236"/>
      <c r="I109" s="236"/>
      <c r="J109" s="236"/>
      <c r="K109" s="236"/>
      <c r="L109" s="236"/>
      <c r="M109" s="236"/>
      <c r="N109" s="236"/>
      <c r="O109" s="236"/>
      <c r="P109" s="236"/>
      <c r="Q109" s="236"/>
      <c r="R109" s="87"/>
      <c r="S109" s="87"/>
      <c r="T109" s="13"/>
    </row>
    <row r="110" spans="1:20" ht="15" customHeight="1">
      <c r="A110" s="13"/>
      <c r="B110" s="87"/>
      <c r="C110" s="87"/>
      <c r="D110" s="235" t="s">
        <v>55</v>
      </c>
      <c r="E110" s="235"/>
      <c r="F110" s="235"/>
      <c r="G110" s="235"/>
      <c r="H110" s="222">
        <f>'Governing Your Scheme'!D35</f>
        <v>0</v>
      </c>
      <c r="I110" s="222"/>
      <c r="J110" s="222"/>
      <c r="K110" s="222"/>
      <c r="L110" s="222"/>
      <c r="M110" s="222"/>
      <c r="N110" s="222"/>
      <c r="O110" s="222"/>
      <c r="P110" s="223">
        <f>_xlfn.IFERROR(VLOOKUP(H110,Lists!B50:D53,3,FALSE),"")</f>
      </c>
      <c r="Q110" s="223"/>
      <c r="R110" s="87"/>
      <c r="S110" s="87"/>
      <c r="T110" s="13"/>
    </row>
    <row r="111" spans="1:20" ht="15" customHeight="1">
      <c r="A111" s="13"/>
      <c r="B111" s="87"/>
      <c r="C111" s="87"/>
      <c r="D111" s="235"/>
      <c r="E111" s="235"/>
      <c r="F111" s="235"/>
      <c r="G111" s="235"/>
      <c r="H111" s="222"/>
      <c r="I111" s="222"/>
      <c r="J111" s="222"/>
      <c r="K111" s="222"/>
      <c r="L111" s="222"/>
      <c r="M111" s="222"/>
      <c r="N111" s="222"/>
      <c r="O111" s="222"/>
      <c r="P111" s="223"/>
      <c r="Q111" s="223"/>
      <c r="R111" s="87"/>
      <c r="S111" s="87"/>
      <c r="T111" s="13"/>
    </row>
    <row r="112" spans="1:20" ht="27.75" customHeight="1">
      <c r="A112" s="13"/>
      <c r="B112" s="87"/>
      <c r="C112" s="87"/>
      <c r="D112" s="235" t="s">
        <v>54</v>
      </c>
      <c r="E112" s="235"/>
      <c r="F112" s="235"/>
      <c r="G112" s="235"/>
      <c r="H112" s="222">
        <f>_xlfn.IFERROR(VLOOKUP(H110,Lists!B50:D53,2,FALSE),"")</f>
      </c>
      <c r="I112" s="222"/>
      <c r="J112" s="222"/>
      <c r="K112" s="222"/>
      <c r="L112" s="222"/>
      <c r="M112" s="222"/>
      <c r="N112" s="222"/>
      <c r="O112" s="222"/>
      <c r="P112" s="222"/>
      <c r="Q112" s="222"/>
      <c r="R112" s="87"/>
      <c r="S112" s="87"/>
      <c r="T112" s="13"/>
    </row>
    <row r="113" spans="1:20" ht="27.75" customHeight="1">
      <c r="A113" s="13"/>
      <c r="B113" s="87"/>
      <c r="C113" s="87"/>
      <c r="D113" s="235"/>
      <c r="E113" s="235"/>
      <c r="F113" s="235"/>
      <c r="G113" s="235"/>
      <c r="H113" s="222"/>
      <c r="I113" s="222"/>
      <c r="J113" s="222"/>
      <c r="K113" s="222"/>
      <c r="L113" s="222"/>
      <c r="M113" s="222"/>
      <c r="N113" s="222"/>
      <c r="O113" s="222"/>
      <c r="P113" s="222"/>
      <c r="Q113" s="222"/>
      <c r="R113" s="87"/>
      <c r="S113" s="87"/>
      <c r="T113" s="13"/>
    </row>
    <row r="114" spans="1:20" ht="27.75" customHeight="1">
      <c r="A114" s="13"/>
      <c r="B114" s="87"/>
      <c r="C114" s="87"/>
      <c r="D114" s="235"/>
      <c r="E114" s="235"/>
      <c r="F114" s="235"/>
      <c r="G114" s="235"/>
      <c r="H114" s="222"/>
      <c r="I114" s="222"/>
      <c r="J114" s="222"/>
      <c r="K114" s="222"/>
      <c r="L114" s="222"/>
      <c r="M114" s="222"/>
      <c r="N114" s="222"/>
      <c r="O114" s="222"/>
      <c r="P114" s="222"/>
      <c r="Q114" s="222"/>
      <c r="R114" s="87"/>
      <c r="S114" s="87"/>
      <c r="T114" s="13"/>
    </row>
    <row r="115" spans="1:20" ht="27.75" customHeight="1">
      <c r="A115" s="13"/>
      <c r="B115" s="87"/>
      <c r="C115" s="87"/>
      <c r="D115" s="235"/>
      <c r="E115" s="235"/>
      <c r="F115" s="235"/>
      <c r="G115" s="235"/>
      <c r="H115" s="222"/>
      <c r="I115" s="222"/>
      <c r="J115" s="222"/>
      <c r="K115" s="222"/>
      <c r="L115" s="222"/>
      <c r="M115" s="222"/>
      <c r="N115" s="222"/>
      <c r="O115" s="222"/>
      <c r="P115" s="222"/>
      <c r="Q115" s="222"/>
      <c r="R115" s="87"/>
      <c r="S115" s="87"/>
      <c r="T115" s="13"/>
    </row>
    <row r="116" spans="1:20" ht="27.75" customHeight="1">
      <c r="A116" s="13"/>
      <c r="B116" s="87"/>
      <c r="C116" s="87"/>
      <c r="D116" s="235"/>
      <c r="E116" s="235"/>
      <c r="F116" s="235"/>
      <c r="G116" s="235"/>
      <c r="H116" s="222"/>
      <c r="I116" s="222"/>
      <c r="J116" s="222"/>
      <c r="K116" s="222"/>
      <c r="L116" s="222"/>
      <c r="M116" s="222"/>
      <c r="N116" s="222"/>
      <c r="O116" s="222"/>
      <c r="P116" s="222"/>
      <c r="Q116" s="222"/>
      <c r="R116" s="87"/>
      <c r="S116" s="87"/>
      <c r="T116" s="13"/>
    </row>
    <row r="117" spans="1:20" ht="27.75" customHeight="1">
      <c r="A117" s="13"/>
      <c r="B117" s="87"/>
      <c r="C117" s="87"/>
      <c r="D117" s="235"/>
      <c r="E117" s="235"/>
      <c r="F117" s="235"/>
      <c r="G117" s="235"/>
      <c r="H117" s="222"/>
      <c r="I117" s="222"/>
      <c r="J117" s="222"/>
      <c r="K117" s="222"/>
      <c r="L117" s="222"/>
      <c r="M117" s="222"/>
      <c r="N117" s="222"/>
      <c r="O117" s="222"/>
      <c r="P117" s="222"/>
      <c r="Q117" s="222"/>
      <c r="R117" s="87"/>
      <c r="S117" s="87"/>
      <c r="T117" s="13"/>
    </row>
    <row r="118" spans="1:20" ht="24" customHeight="1">
      <c r="A118" s="13"/>
      <c r="B118" s="87"/>
      <c r="C118" s="87"/>
      <c r="D118" s="224" t="s">
        <v>56</v>
      </c>
      <c r="E118" s="224"/>
      <c r="F118" s="224"/>
      <c r="G118" s="224"/>
      <c r="H118" s="225" t="s">
        <v>76</v>
      </c>
      <c r="I118" s="225"/>
      <c r="J118" s="225"/>
      <c r="K118" s="225"/>
      <c r="L118" s="225"/>
      <c r="M118" s="225"/>
      <c r="N118" s="225"/>
      <c r="O118" s="225"/>
      <c r="P118" s="225"/>
      <c r="Q118" s="225"/>
      <c r="R118" s="87"/>
      <c r="S118" s="87"/>
      <c r="T118" s="13"/>
    </row>
    <row r="119" spans="1:20" ht="14.25">
      <c r="A119" s="13"/>
      <c r="B119" s="87"/>
      <c r="C119" s="87"/>
      <c r="D119" s="87"/>
      <c r="E119" s="87"/>
      <c r="F119" s="87"/>
      <c r="G119" s="87"/>
      <c r="H119" s="87"/>
      <c r="I119" s="87"/>
      <c r="J119" s="87"/>
      <c r="K119" s="87"/>
      <c r="L119" s="87"/>
      <c r="M119" s="87"/>
      <c r="N119" s="87"/>
      <c r="O119" s="87"/>
      <c r="P119" s="87"/>
      <c r="Q119" s="87"/>
      <c r="R119" s="87"/>
      <c r="S119" s="87"/>
      <c r="T119" s="13"/>
    </row>
    <row r="120" spans="1:20" ht="24">
      <c r="A120" s="13"/>
      <c r="B120" s="87"/>
      <c r="C120" s="181" t="s">
        <v>60</v>
      </c>
      <c r="D120" s="181"/>
      <c r="E120" s="181"/>
      <c r="F120" s="181"/>
      <c r="G120" s="181"/>
      <c r="H120" s="181"/>
      <c r="I120" s="181"/>
      <c r="J120" s="181"/>
      <c r="K120" s="181"/>
      <c r="L120" s="181"/>
      <c r="M120" s="181"/>
      <c r="N120" s="181"/>
      <c r="O120" s="87"/>
      <c r="P120" s="87"/>
      <c r="Q120" s="87"/>
      <c r="R120" s="87"/>
      <c r="S120" s="87"/>
      <c r="T120" s="13"/>
    </row>
    <row r="121" spans="1:20" ht="14.25">
      <c r="A121" s="13"/>
      <c r="B121" s="87"/>
      <c r="C121" s="87"/>
      <c r="D121" s="87"/>
      <c r="E121" s="87"/>
      <c r="F121" s="87"/>
      <c r="G121" s="87"/>
      <c r="H121" s="87"/>
      <c r="I121" s="87"/>
      <c r="J121" s="87"/>
      <c r="K121" s="87"/>
      <c r="L121" s="87"/>
      <c r="M121" s="87"/>
      <c r="N121" s="87"/>
      <c r="O121" s="87"/>
      <c r="P121" s="87"/>
      <c r="Q121" s="87"/>
      <c r="R121" s="87"/>
      <c r="S121" s="87"/>
      <c r="T121" s="13"/>
    </row>
    <row r="122" spans="1:20" ht="17.25">
      <c r="A122" s="13"/>
      <c r="B122" s="87"/>
      <c r="C122" s="87"/>
      <c r="D122" s="220" t="s">
        <v>118</v>
      </c>
      <c r="E122" s="220"/>
      <c r="F122" s="220"/>
      <c r="G122" s="220"/>
      <c r="H122" s="220"/>
      <c r="I122" s="220"/>
      <c r="J122" s="220"/>
      <c r="K122" s="220"/>
      <c r="L122" s="220"/>
      <c r="M122" s="220"/>
      <c r="N122" s="220"/>
      <c r="O122" s="220"/>
      <c r="P122" s="220"/>
      <c r="Q122" s="220"/>
      <c r="R122" s="87"/>
      <c r="S122" s="87"/>
      <c r="T122" s="13"/>
    </row>
    <row r="123" spans="1:20" ht="15" customHeight="1">
      <c r="A123" s="13"/>
      <c r="B123" s="87"/>
      <c r="C123" s="87"/>
      <c r="D123" s="204" t="s">
        <v>55</v>
      </c>
      <c r="E123" s="204"/>
      <c r="F123" s="204"/>
      <c r="G123" s="204"/>
      <c r="H123" s="205">
        <f>'Managing risks and issues'!D12</f>
        <v>0</v>
      </c>
      <c r="I123" s="205"/>
      <c r="J123" s="205"/>
      <c r="K123" s="205"/>
      <c r="L123" s="205"/>
      <c r="M123" s="205"/>
      <c r="N123" s="205"/>
      <c r="O123" s="205"/>
      <c r="P123" s="206">
        <f>_xlfn.IFERROR(VLOOKUP(H123,Lists!B56:D59,3,FALSE),"")</f>
      </c>
      <c r="Q123" s="206"/>
      <c r="R123" s="87"/>
      <c r="S123" s="87"/>
      <c r="T123" s="13"/>
    </row>
    <row r="124" spans="1:20" ht="15" customHeight="1">
      <c r="A124" s="13"/>
      <c r="B124" s="87"/>
      <c r="C124" s="87"/>
      <c r="D124" s="204"/>
      <c r="E124" s="204"/>
      <c r="F124" s="204"/>
      <c r="G124" s="204"/>
      <c r="H124" s="205"/>
      <c r="I124" s="205"/>
      <c r="J124" s="205"/>
      <c r="K124" s="205"/>
      <c r="L124" s="205"/>
      <c r="M124" s="205"/>
      <c r="N124" s="205"/>
      <c r="O124" s="205"/>
      <c r="P124" s="206"/>
      <c r="Q124" s="206"/>
      <c r="R124" s="87"/>
      <c r="S124" s="87"/>
      <c r="T124" s="13"/>
    </row>
    <row r="125" spans="1:20" ht="30.75" customHeight="1">
      <c r="A125" s="13"/>
      <c r="B125" s="87"/>
      <c r="C125" s="87"/>
      <c r="D125" s="204" t="s">
        <v>54</v>
      </c>
      <c r="E125" s="204"/>
      <c r="F125" s="204"/>
      <c r="G125" s="204"/>
      <c r="H125" s="205">
        <f>_xlfn.IFERROR(VLOOKUP(H123,Lists!B56:D59,2,FALSE),"")</f>
      </c>
      <c r="I125" s="205"/>
      <c r="J125" s="205"/>
      <c r="K125" s="205"/>
      <c r="L125" s="205"/>
      <c r="M125" s="205"/>
      <c r="N125" s="205"/>
      <c r="O125" s="205"/>
      <c r="P125" s="205"/>
      <c r="Q125" s="205"/>
      <c r="R125" s="87"/>
      <c r="S125" s="87"/>
      <c r="T125" s="13"/>
    </row>
    <row r="126" spans="1:20" ht="30.75" customHeight="1">
      <c r="A126" s="13"/>
      <c r="B126" s="87"/>
      <c r="C126" s="87"/>
      <c r="D126" s="204"/>
      <c r="E126" s="204"/>
      <c r="F126" s="204"/>
      <c r="G126" s="204"/>
      <c r="H126" s="205"/>
      <c r="I126" s="205"/>
      <c r="J126" s="205"/>
      <c r="K126" s="205"/>
      <c r="L126" s="205"/>
      <c r="M126" s="205"/>
      <c r="N126" s="205"/>
      <c r="O126" s="205"/>
      <c r="P126" s="205"/>
      <c r="Q126" s="205"/>
      <c r="R126" s="87"/>
      <c r="S126" s="87"/>
      <c r="T126" s="13"/>
    </row>
    <row r="127" spans="1:20" ht="30.75" customHeight="1">
      <c r="A127" s="13"/>
      <c r="B127" s="87"/>
      <c r="C127" s="87"/>
      <c r="D127" s="204"/>
      <c r="E127" s="204"/>
      <c r="F127" s="204"/>
      <c r="G127" s="204"/>
      <c r="H127" s="205"/>
      <c r="I127" s="205"/>
      <c r="J127" s="205"/>
      <c r="K127" s="205"/>
      <c r="L127" s="205"/>
      <c r="M127" s="205"/>
      <c r="N127" s="205"/>
      <c r="O127" s="205"/>
      <c r="P127" s="205"/>
      <c r="Q127" s="205"/>
      <c r="R127" s="87"/>
      <c r="S127" s="87"/>
      <c r="T127" s="13"/>
    </row>
    <row r="128" spans="1:20" ht="30.75" customHeight="1">
      <c r="A128" s="13"/>
      <c r="B128" s="87"/>
      <c r="C128" s="87"/>
      <c r="D128" s="204"/>
      <c r="E128" s="204"/>
      <c r="F128" s="204"/>
      <c r="G128" s="204"/>
      <c r="H128" s="205"/>
      <c r="I128" s="205"/>
      <c r="J128" s="205"/>
      <c r="K128" s="205"/>
      <c r="L128" s="205"/>
      <c r="M128" s="205"/>
      <c r="N128" s="205"/>
      <c r="O128" s="205"/>
      <c r="P128" s="205"/>
      <c r="Q128" s="205"/>
      <c r="R128" s="87"/>
      <c r="S128" s="87"/>
      <c r="T128" s="13"/>
    </row>
    <row r="129" spans="1:20" ht="30.75" customHeight="1">
      <c r="A129" s="13"/>
      <c r="B129" s="87"/>
      <c r="C129" s="87"/>
      <c r="D129" s="204"/>
      <c r="E129" s="204"/>
      <c r="F129" s="204"/>
      <c r="G129" s="204"/>
      <c r="H129" s="205"/>
      <c r="I129" s="205"/>
      <c r="J129" s="205"/>
      <c r="K129" s="205"/>
      <c r="L129" s="205"/>
      <c r="M129" s="205"/>
      <c r="N129" s="205"/>
      <c r="O129" s="205"/>
      <c r="P129" s="205"/>
      <c r="Q129" s="205"/>
      <c r="R129" s="87"/>
      <c r="S129" s="87"/>
      <c r="T129" s="13"/>
    </row>
    <row r="130" spans="1:20" ht="30.75" customHeight="1">
      <c r="A130" s="13"/>
      <c r="B130" s="87"/>
      <c r="C130" s="87"/>
      <c r="D130" s="204"/>
      <c r="E130" s="204"/>
      <c r="F130" s="204"/>
      <c r="G130" s="204"/>
      <c r="H130" s="205"/>
      <c r="I130" s="205"/>
      <c r="J130" s="205"/>
      <c r="K130" s="205"/>
      <c r="L130" s="205"/>
      <c r="M130" s="205"/>
      <c r="N130" s="205"/>
      <c r="O130" s="205"/>
      <c r="P130" s="205"/>
      <c r="Q130" s="205"/>
      <c r="R130" s="87"/>
      <c r="S130" s="87"/>
      <c r="T130" s="13"/>
    </row>
    <row r="131" spans="1:20" ht="24" customHeight="1">
      <c r="A131" s="13"/>
      <c r="B131" s="87"/>
      <c r="C131" s="87"/>
      <c r="D131" s="208" t="s">
        <v>56</v>
      </c>
      <c r="E131" s="209"/>
      <c r="F131" s="209"/>
      <c r="G131" s="210"/>
      <c r="H131" s="214" t="s">
        <v>78</v>
      </c>
      <c r="I131" s="215"/>
      <c r="J131" s="215"/>
      <c r="K131" s="215"/>
      <c r="L131" s="215"/>
      <c r="M131" s="215"/>
      <c r="N131" s="215"/>
      <c r="O131" s="215"/>
      <c r="P131" s="215"/>
      <c r="Q131" s="216"/>
      <c r="R131" s="87"/>
      <c r="S131" s="87"/>
      <c r="T131" s="13"/>
    </row>
    <row r="132" spans="1:20" ht="24" customHeight="1">
      <c r="A132" s="13"/>
      <c r="B132" s="87"/>
      <c r="C132" s="87"/>
      <c r="D132" s="211"/>
      <c r="E132" s="212"/>
      <c r="F132" s="212"/>
      <c r="G132" s="213"/>
      <c r="H132" s="217" t="s">
        <v>79</v>
      </c>
      <c r="I132" s="218"/>
      <c r="J132" s="218"/>
      <c r="K132" s="218"/>
      <c r="L132" s="218"/>
      <c r="M132" s="218"/>
      <c r="N132" s="218"/>
      <c r="O132" s="218"/>
      <c r="P132" s="218"/>
      <c r="Q132" s="219"/>
      <c r="R132" s="87"/>
      <c r="S132" s="87"/>
      <c r="T132" s="13"/>
    </row>
    <row r="133" spans="1:20" ht="14.25">
      <c r="A133" s="13"/>
      <c r="B133" s="87"/>
      <c r="C133" s="87"/>
      <c r="D133" s="87"/>
      <c r="E133" s="87"/>
      <c r="F133" s="87"/>
      <c r="G133" s="87"/>
      <c r="H133" s="87"/>
      <c r="I133" s="87"/>
      <c r="J133" s="87"/>
      <c r="K133" s="87"/>
      <c r="L133" s="87"/>
      <c r="M133" s="87"/>
      <c r="N133" s="87"/>
      <c r="O133" s="87"/>
      <c r="P133" s="87"/>
      <c r="Q133" s="87"/>
      <c r="R133" s="87"/>
      <c r="S133" s="87"/>
      <c r="T133" s="13"/>
    </row>
    <row r="134" spans="1:20" ht="20.25" customHeight="1">
      <c r="A134" s="13"/>
      <c r="B134" s="87"/>
      <c r="C134" s="87"/>
      <c r="D134" s="220" t="s">
        <v>61</v>
      </c>
      <c r="E134" s="220"/>
      <c r="F134" s="220"/>
      <c r="G134" s="220"/>
      <c r="H134" s="220"/>
      <c r="I134" s="220"/>
      <c r="J134" s="220"/>
      <c r="K134" s="220"/>
      <c r="L134" s="220"/>
      <c r="M134" s="220"/>
      <c r="N134" s="220"/>
      <c r="O134" s="220"/>
      <c r="P134" s="220"/>
      <c r="Q134" s="220"/>
      <c r="R134" s="87"/>
      <c r="S134" s="87"/>
      <c r="T134" s="13"/>
    </row>
    <row r="135" spans="1:20" ht="15" customHeight="1">
      <c r="A135" s="13"/>
      <c r="B135" s="87"/>
      <c r="C135" s="87"/>
      <c r="D135" s="204" t="s">
        <v>55</v>
      </c>
      <c r="E135" s="204"/>
      <c r="F135" s="204"/>
      <c r="G135" s="204"/>
      <c r="H135" s="205">
        <f>'Managing risks and issues'!D16</f>
        <v>0</v>
      </c>
      <c r="I135" s="205"/>
      <c r="J135" s="205"/>
      <c r="K135" s="205"/>
      <c r="L135" s="205"/>
      <c r="M135" s="205"/>
      <c r="N135" s="205"/>
      <c r="O135" s="205"/>
      <c r="P135" s="206">
        <f>_xlfn.IFERROR(VLOOKUP(H135,Lists!B62:D65,3,FALSE),"")</f>
      </c>
      <c r="Q135" s="206"/>
      <c r="R135" s="87"/>
      <c r="S135" s="87"/>
      <c r="T135" s="13"/>
    </row>
    <row r="136" spans="1:20" ht="15" customHeight="1">
      <c r="A136" s="13"/>
      <c r="B136" s="87"/>
      <c r="C136" s="87"/>
      <c r="D136" s="204"/>
      <c r="E136" s="204"/>
      <c r="F136" s="204"/>
      <c r="G136" s="204"/>
      <c r="H136" s="205"/>
      <c r="I136" s="205"/>
      <c r="J136" s="205"/>
      <c r="K136" s="205"/>
      <c r="L136" s="205"/>
      <c r="M136" s="205"/>
      <c r="N136" s="205"/>
      <c r="O136" s="205"/>
      <c r="P136" s="206"/>
      <c r="Q136" s="206"/>
      <c r="R136" s="87"/>
      <c r="S136" s="87"/>
      <c r="T136" s="13"/>
    </row>
    <row r="137" spans="1:20" ht="29.25" customHeight="1">
      <c r="A137" s="13"/>
      <c r="B137" s="87"/>
      <c r="C137" s="87"/>
      <c r="D137" s="204" t="s">
        <v>54</v>
      </c>
      <c r="E137" s="204"/>
      <c r="F137" s="204"/>
      <c r="G137" s="204"/>
      <c r="H137" s="205">
        <f>_xlfn.IFERROR(VLOOKUP(H135,Lists!B62:D65,2,FALSE),"")</f>
      </c>
      <c r="I137" s="205"/>
      <c r="J137" s="205"/>
      <c r="K137" s="205"/>
      <c r="L137" s="205"/>
      <c r="M137" s="205"/>
      <c r="N137" s="205"/>
      <c r="O137" s="205"/>
      <c r="P137" s="205"/>
      <c r="Q137" s="205"/>
      <c r="R137" s="87"/>
      <c r="S137" s="87"/>
      <c r="T137" s="13"/>
    </row>
    <row r="138" spans="1:20" ht="29.25" customHeight="1">
      <c r="A138" s="13"/>
      <c r="B138" s="87"/>
      <c r="C138" s="87"/>
      <c r="D138" s="204"/>
      <c r="E138" s="204"/>
      <c r="F138" s="204"/>
      <c r="G138" s="204"/>
      <c r="H138" s="205"/>
      <c r="I138" s="205"/>
      <c r="J138" s="205"/>
      <c r="K138" s="205"/>
      <c r="L138" s="205"/>
      <c r="M138" s="205"/>
      <c r="N138" s="205"/>
      <c r="O138" s="205"/>
      <c r="P138" s="205"/>
      <c r="Q138" s="205"/>
      <c r="R138" s="87"/>
      <c r="S138" s="87"/>
      <c r="T138" s="13"/>
    </row>
    <row r="139" spans="1:20" ht="29.25" customHeight="1">
      <c r="A139" s="13"/>
      <c r="B139" s="87"/>
      <c r="C139" s="87"/>
      <c r="D139" s="204"/>
      <c r="E139" s="204"/>
      <c r="F139" s="204"/>
      <c r="G139" s="204"/>
      <c r="H139" s="205"/>
      <c r="I139" s="205"/>
      <c r="J139" s="205"/>
      <c r="K139" s="205"/>
      <c r="L139" s="205"/>
      <c r="M139" s="205"/>
      <c r="N139" s="205"/>
      <c r="O139" s="205"/>
      <c r="P139" s="205"/>
      <c r="Q139" s="205"/>
      <c r="R139" s="87"/>
      <c r="S139" s="87"/>
      <c r="T139" s="13"/>
    </row>
    <row r="140" spans="1:20" ht="29.25" customHeight="1">
      <c r="A140" s="13"/>
      <c r="B140" s="87"/>
      <c r="C140" s="87"/>
      <c r="D140" s="204"/>
      <c r="E140" s="204"/>
      <c r="F140" s="204"/>
      <c r="G140" s="204"/>
      <c r="H140" s="205"/>
      <c r="I140" s="205"/>
      <c r="J140" s="205"/>
      <c r="K140" s="205"/>
      <c r="L140" s="205"/>
      <c r="M140" s="205"/>
      <c r="N140" s="205"/>
      <c r="O140" s="205"/>
      <c r="P140" s="205"/>
      <c r="Q140" s="205"/>
      <c r="R140" s="87"/>
      <c r="S140" s="87"/>
      <c r="T140" s="13"/>
    </row>
    <row r="141" spans="1:20" ht="29.25" customHeight="1">
      <c r="A141" s="13"/>
      <c r="B141" s="87"/>
      <c r="C141" s="87"/>
      <c r="D141" s="204"/>
      <c r="E141" s="204"/>
      <c r="F141" s="204"/>
      <c r="G141" s="204"/>
      <c r="H141" s="205"/>
      <c r="I141" s="205"/>
      <c r="J141" s="205"/>
      <c r="K141" s="205"/>
      <c r="L141" s="205"/>
      <c r="M141" s="205"/>
      <c r="N141" s="205"/>
      <c r="O141" s="205"/>
      <c r="P141" s="205"/>
      <c r="Q141" s="205"/>
      <c r="R141" s="87"/>
      <c r="S141" s="87"/>
      <c r="T141" s="13"/>
    </row>
    <row r="142" spans="1:20" ht="29.25" customHeight="1">
      <c r="A142" s="13"/>
      <c r="B142" s="87"/>
      <c r="C142" s="87"/>
      <c r="D142" s="204"/>
      <c r="E142" s="204"/>
      <c r="F142" s="204"/>
      <c r="G142" s="204"/>
      <c r="H142" s="205"/>
      <c r="I142" s="205"/>
      <c r="J142" s="205"/>
      <c r="K142" s="205"/>
      <c r="L142" s="205"/>
      <c r="M142" s="205"/>
      <c r="N142" s="205"/>
      <c r="O142" s="205"/>
      <c r="P142" s="205"/>
      <c r="Q142" s="205"/>
      <c r="R142" s="87"/>
      <c r="S142" s="87"/>
      <c r="T142" s="13"/>
    </row>
    <row r="143" spans="1:20" ht="24" customHeight="1">
      <c r="A143" s="13"/>
      <c r="B143" s="87"/>
      <c r="C143" s="87"/>
      <c r="D143" s="194" t="s">
        <v>56</v>
      </c>
      <c r="E143" s="194"/>
      <c r="F143" s="194"/>
      <c r="G143" s="194"/>
      <c r="H143" s="214" t="s">
        <v>78</v>
      </c>
      <c r="I143" s="215"/>
      <c r="J143" s="215"/>
      <c r="K143" s="215"/>
      <c r="L143" s="215"/>
      <c r="M143" s="215"/>
      <c r="N143" s="215"/>
      <c r="O143" s="215"/>
      <c r="P143" s="215"/>
      <c r="Q143" s="216"/>
      <c r="R143" s="87"/>
      <c r="S143" s="87"/>
      <c r="T143" s="13"/>
    </row>
    <row r="144" spans="1:20" ht="24" customHeight="1">
      <c r="A144" s="13"/>
      <c r="B144" s="87"/>
      <c r="C144" s="87"/>
      <c r="D144" s="194"/>
      <c r="E144" s="194"/>
      <c r="F144" s="194"/>
      <c r="G144" s="194"/>
      <c r="H144" s="217" t="s">
        <v>80</v>
      </c>
      <c r="I144" s="218"/>
      <c r="J144" s="218"/>
      <c r="K144" s="218"/>
      <c r="L144" s="218"/>
      <c r="M144" s="218"/>
      <c r="N144" s="218"/>
      <c r="O144" s="218"/>
      <c r="P144" s="218"/>
      <c r="Q144" s="219"/>
      <c r="R144" s="87"/>
      <c r="S144" s="87"/>
      <c r="T144" s="13"/>
    </row>
    <row r="145" spans="1:20" ht="14.25">
      <c r="A145" s="13"/>
      <c r="B145" s="87"/>
      <c r="C145" s="87"/>
      <c r="D145" s="87"/>
      <c r="E145" s="87"/>
      <c r="F145" s="87"/>
      <c r="G145" s="87"/>
      <c r="H145" s="87"/>
      <c r="I145" s="87"/>
      <c r="J145" s="87"/>
      <c r="K145" s="87"/>
      <c r="L145" s="87"/>
      <c r="M145" s="87"/>
      <c r="N145" s="87"/>
      <c r="O145" s="87"/>
      <c r="P145" s="87"/>
      <c r="Q145" s="87"/>
      <c r="R145" s="87"/>
      <c r="S145" s="87"/>
      <c r="T145" s="13"/>
    </row>
    <row r="146" spans="1:20" ht="42.75" customHeight="1">
      <c r="A146" s="13"/>
      <c r="B146" s="87"/>
      <c r="C146" s="87"/>
      <c r="D146" s="207" t="s">
        <v>146</v>
      </c>
      <c r="E146" s="207"/>
      <c r="F146" s="207"/>
      <c r="G146" s="207"/>
      <c r="H146" s="207"/>
      <c r="I146" s="207"/>
      <c r="J146" s="207"/>
      <c r="K146" s="207"/>
      <c r="L146" s="207"/>
      <c r="M146" s="207"/>
      <c r="N146" s="207"/>
      <c r="O146" s="207"/>
      <c r="P146" s="207"/>
      <c r="Q146" s="207"/>
      <c r="R146" s="87"/>
      <c r="S146" s="87"/>
      <c r="T146" s="13"/>
    </row>
    <row r="147" spans="1:20" ht="15" customHeight="1">
      <c r="A147" s="13"/>
      <c r="B147" s="87"/>
      <c r="C147" s="87"/>
      <c r="D147" s="204" t="s">
        <v>55</v>
      </c>
      <c r="E147" s="204"/>
      <c r="F147" s="204"/>
      <c r="G147" s="204"/>
      <c r="H147" s="205">
        <f>'Managing risks and issues'!D20</f>
        <v>0</v>
      </c>
      <c r="I147" s="205"/>
      <c r="J147" s="205"/>
      <c r="K147" s="205"/>
      <c r="L147" s="205"/>
      <c r="M147" s="205"/>
      <c r="N147" s="205"/>
      <c r="O147" s="205"/>
      <c r="P147" s="206">
        <f>_xlfn.IFERROR(VLOOKUP(H147,Lists!B68:D72,3,FALSE),"")</f>
      </c>
      <c r="Q147" s="206"/>
      <c r="R147" s="87"/>
      <c r="S147" s="87"/>
      <c r="T147" s="13"/>
    </row>
    <row r="148" spans="1:20" ht="15" customHeight="1">
      <c r="A148" s="13"/>
      <c r="B148" s="87"/>
      <c r="C148" s="87"/>
      <c r="D148" s="204"/>
      <c r="E148" s="204"/>
      <c r="F148" s="204"/>
      <c r="G148" s="204"/>
      <c r="H148" s="205"/>
      <c r="I148" s="205"/>
      <c r="J148" s="205"/>
      <c r="K148" s="205"/>
      <c r="L148" s="205"/>
      <c r="M148" s="205"/>
      <c r="N148" s="205"/>
      <c r="O148" s="205"/>
      <c r="P148" s="206"/>
      <c r="Q148" s="206"/>
      <c r="R148" s="87"/>
      <c r="S148" s="87"/>
      <c r="T148" s="13"/>
    </row>
    <row r="149" spans="1:20" ht="27.75" customHeight="1">
      <c r="A149" s="13"/>
      <c r="B149" s="87"/>
      <c r="C149" s="87"/>
      <c r="D149" s="204" t="s">
        <v>54</v>
      </c>
      <c r="E149" s="204"/>
      <c r="F149" s="204"/>
      <c r="G149" s="204"/>
      <c r="H149" s="205">
        <f>_xlfn.IFERROR(VLOOKUP(H147,Lists!B68:D72,2,FALSE),"")</f>
      </c>
      <c r="I149" s="205"/>
      <c r="J149" s="205"/>
      <c r="K149" s="205"/>
      <c r="L149" s="205"/>
      <c r="M149" s="205"/>
      <c r="N149" s="205"/>
      <c r="O149" s="205"/>
      <c r="P149" s="205"/>
      <c r="Q149" s="205"/>
      <c r="R149" s="87"/>
      <c r="S149" s="87"/>
      <c r="T149" s="13"/>
    </row>
    <row r="150" spans="1:20" ht="27.75" customHeight="1">
      <c r="A150" s="13"/>
      <c r="B150" s="87"/>
      <c r="C150" s="87"/>
      <c r="D150" s="204"/>
      <c r="E150" s="204"/>
      <c r="F150" s="204"/>
      <c r="G150" s="204"/>
      <c r="H150" s="205"/>
      <c r="I150" s="205"/>
      <c r="J150" s="205"/>
      <c r="K150" s="205"/>
      <c r="L150" s="205"/>
      <c r="M150" s="205"/>
      <c r="N150" s="205"/>
      <c r="O150" s="205"/>
      <c r="P150" s="205"/>
      <c r="Q150" s="205"/>
      <c r="R150" s="87"/>
      <c r="S150" s="87"/>
      <c r="T150" s="13"/>
    </row>
    <row r="151" spans="1:20" ht="27.75" customHeight="1">
      <c r="A151" s="13"/>
      <c r="B151" s="87"/>
      <c r="C151" s="87"/>
      <c r="D151" s="204"/>
      <c r="E151" s="204"/>
      <c r="F151" s="204"/>
      <c r="G151" s="204"/>
      <c r="H151" s="205"/>
      <c r="I151" s="205"/>
      <c r="J151" s="205"/>
      <c r="K151" s="205"/>
      <c r="L151" s="205"/>
      <c r="M151" s="205"/>
      <c r="N151" s="205"/>
      <c r="O151" s="205"/>
      <c r="P151" s="205"/>
      <c r="Q151" s="205"/>
      <c r="R151" s="87"/>
      <c r="S151" s="87"/>
      <c r="T151" s="13"/>
    </row>
    <row r="152" spans="1:20" ht="27.75" customHeight="1">
      <c r="A152" s="13"/>
      <c r="B152" s="87"/>
      <c r="C152" s="87"/>
      <c r="D152" s="204"/>
      <c r="E152" s="204"/>
      <c r="F152" s="204"/>
      <c r="G152" s="204"/>
      <c r="H152" s="205"/>
      <c r="I152" s="205"/>
      <c r="J152" s="205"/>
      <c r="K152" s="205"/>
      <c r="L152" s="205"/>
      <c r="M152" s="205"/>
      <c r="N152" s="205"/>
      <c r="O152" s="205"/>
      <c r="P152" s="205"/>
      <c r="Q152" s="205"/>
      <c r="R152" s="87"/>
      <c r="S152" s="87"/>
      <c r="T152" s="13"/>
    </row>
    <row r="153" spans="1:20" ht="27.75" customHeight="1">
      <c r="A153" s="13"/>
      <c r="B153" s="87"/>
      <c r="C153" s="87"/>
      <c r="D153" s="204"/>
      <c r="E153" s="204"/>
      <c r="F153" s="204"/>
      <c r="G153" s="204"/>
      <c r="H153" s="205"/>
      <c r="I153" s="205"/>
      <c r="J153" s="205"/>
      <c r="K153" s="205"/>
      <c r="L153" s="205"/>
      <c r="M153" s="205"/>
      <c r="N153" s="205"/>
      <c r="O153" s="205"/>
      <c r="P153" s="205"/>
      <c r="Q153" s="205"/>
      <c r="R153" s="87"/>
      <c r="S153" s="87"/>
      <c r="T153" s="13"/>
    </row>
    <row r="154" spans="1:20" ht="27.75" customHeight="1">
      <c r="A154" s="13"/>
      <c r="B154" s="87"/>
      <c r="C154" s="87"/>
      <c r="D154" s="204"/>
      <c r="E154" s="204"/>
      <c r="F154" s="204"/>
      <c r="G154" s="204"/>
      <c r="H154" s="205"/>
      <c r="I154" s="205"/>
      <c r="J154" s="205"/>
      <c r="K154" s="205"/>
      <c r="L154" s="205"/>
      <c r="M154" s="205"/>
      <c r="N154" s="205"/>
      <c r="O154" s="205"/>
      <c r="P154" s="205"/>
      <c r="Q154" s="205"/>
      <c r="R154" s="87"/>
      <c r="S154" s="87"/>
      <c r="T154" s="13"/>
    </row>
    <row r="155" spans="1:20" ht="24" customHeight="1">
      <c r="A155" s="13"/>
      <c r="B155" s="87"/>
      <c r="C155" s="87"/>
      <c r="D155" s="194" t="s">
        <v>56</v>
      </c>
      <c r="E155" s="194"/>
      <c r="F155" s="194"/>
      <c r="G155" s="194"/>
      <c r="H155" s="195" t="s">
        <v>78</v>
      </c>
      <c r="I155" s="195"/>
      <c r="J155" s="195"/>
      <c r="K155" s="195"/>
      <c r="L155" s="195"/>
      <c r="M155" s="195"/>
      <c r="N155" s="195"/>
      <c r="O155" s="195"/>
      <c r="P155" s="195"/>
      <c r="Q155" s="195"/>
      <c r="R155" s="87"/>
      <c r="S155" s="87"/>
      <c r="T155" s="13"/>
    </row>
    <row r="156" spans="1:20" ht="14.25">
      <c r="A156" s="13"/>
      <c r="B156" s="87"/>
      <c r="C156" s="87"/>
      <c r="D156" s="87"/>
      <c r="E156" s="87"/>
      <c r="F156" s="87"/>
      <c r="G156" s="87"/>
      <c r="H156" s="87"/>
      <c r="I156" s="87"/>
      <c r="J156" s="87"/>
      <c r="K156" s="87"/>
      <c r="L156" s="87"/>
      <c r="M156" s="87"/>
      <c r="N156" s="87"/>
      <c r="O156" s="87"/>
      <c r="P156" s="87"/>
      <c r="Q156" s="87"/>
      <c r="R156" s="87"/>
      <c r="S156" s="87"/>
      <c r="T156" s="13"/>
    </row>
    <row r="157" spans="1:20" ht="42" customHeight="1">
      <c r="A157" s="13"/>
      <c r="B157" s="87"/>
      <c r="C157" s="87"/>
      <c r="D157" s="207" t="s">
        <v>128</v>
      </c>
      <c r="E157" s="207"/>
      <c r="F157" s="207"/>
      <c r="G157" s="207"/>
      <c r="H157" s="207"/>
      <c r="I157" s="207"/>
      <c r="J157" s="207"/>
      <c r="K157" s="207"/>
      <c r="L157" s="207"/>
      <c r="M157" s="207"/>
      <c r="N157" s="207"/>
      <c r="O157" s="207"/>
      <c r="P157" s="207"/>
      <c r="Q157" s="207"/>
      <c r="R157" s="87"/>
      <c r="S157" s="87"/>
      <c r="T157" s="13"/>
    </row>
    <row r="158" spans="1:20" ht="15" customHeight="1">
      <c r="A158" s="13"/>
      <c r="B158" s="87"/>
      <c r="C158" s="87"/>
      <c r="D158" s="204" t="s">
        <v>55</v>
      </c>
      <c r="E158" s="204"/>
      <c r="F158" s="204"/>
      <c r="G158" s="204"/>
      <c r="H158" s="205">
        <f>'Managing risks and issues'!D24</f>
        <v>0</v>
      </c>
      <c r="I158" s="205"/>
      <c r="J158" s="205"/>
      <c r="K158" s="205"/>
      <c r="L158" s="205"/>
      <c r="M158" s="205"/>
      <c r="N158" s="205"/>
      <c r="O158" s="205"/>
      <c r="P158" s="206">
        <f>_xlfn.IFERROR(VLOOKUP(H158,Lists!B75:D78,3,FALSE),"")</f>
      </c>
      <c r="Q158" s="206"/>
      <c r="R158" s="87"/>
      <c r="S158" s="87"/>
      <c r="T158" s="13"/>
    </row>
    <row r="159" spans="1:20" ht="15" customHeight="1">
      <c r="A159" s="13"/>
      <c r="B159" s="87"/>
      <c r="C159" s="87"/>
      <c r="D159" s="204"/>
      <c r="E159" s="204"/>
      <c r="F159" s="204"/>
      <c r="G159" s="204"/>
      <c r="H159" s="205"/>
      <c r="I159" s="205"/>
      <c r="J159" s="205"/>
      <c r="K159" s="205"/>
      <c r="L159" s="205"/>
      <c r="M159" s="205"/>
      <c r="N159" s="205"/>
      <c r="O159" s="205"/>
      <c r="P159" s="206"/>
      <c r="Q159" s="206"/>
      <c r="R159" s="87"/>
      <c r="S159" s="87"/>
      <c r="T159" s="13"/>
    </row>
    <row r="160" spans="1:20" ht="32.25" customHeight="1">
      <c r="A160" s="13"/>
      <c r="B160" s="87"/>
      <c r="C160" s="87"/>
      <c r="D160" s="204" t="s">
        <v>54</v>
      </c>
      <c r="E160" s="204"/>
      <c r="F160" s="204"/>
      <c r="G160" s="204"/>
      <c r="H160" s="205">
        <f>_xlfn.IFERROR(VLOOKUP(H158,Lists!B75:D78,2,FALSE),"")</f>
      </c>
      <c r="I160" s="205"/>
      <c r="J160" s="205"/>
      <c r="K160" s="205"/>
      <c r="L160" s="205"/>
      <c r="M160" s="205"/>
      <c r="N160" s="205"/>
      <c r="O160" s="205"/>
      <c r="P160" s="205"/>
      <c r="Q160" s="205"/>
      <c r="R160" s="87"/>
      <c r="S160" s="87"/>
      <c r="T160" s="13"/>
    </row>
    <row r="161" spans="1:20" ht="32.25" customHeight="1">
      <c r="A161" s="13"/>
      <c r="B161" s="87"/>
      <c r="C161" s="87"/>
      <c r="D161" s="204"/>
      <c r="E161" s="204"/>
      <c r="F161" s="204"/>
      <c r="G161" s="204"/>
      <c r="H161" s="205"/>
      <c r="I161" s="205"/>
      <c r="J161" s="205"/>
      <c r="K161" s="205"/>
      <c r="L161" s="205"/>
      <c r="M161" s="205"/>
      <c r="N161" s="205"/>
      <c r="O161" s="205"/>
      <c r="P161" s="205"/>
      <c r="Q161" s="205"/>
      <c r="R161" s="87"/>
      <c r="S161" s="87"/>
      <c r="T161" s="13"/>
    </row>
    <row r="162" spans="1:20" ht="32.25" customHeight="1">
      <c r="A162" s="13"/>
      <c r="B162" s="87"/>
      <c r="C162" s="87"/>
      <c r="D162" s="204"/>
      <c r="E162" s="204"/>
      <c r="F162" s="204"/>
      <c r="G162" s="204"/>
      <c r="H162" s="205"/>
      <c r="I162" s="205"/>
      <c r="J162" s="205"/>
      <c r="K162" s="205"/>
      <c r="L162" s="205"/>
      <c r="M162" s="205"/>
      <c r="N162" s="205"/>
      <c r="O162" s="205"/>
      <c r="P162" s="205"/>
      <c r="Q162" s="205"/>
      <c r="R162" s="87"/>
      <c r="S162" s="87"/>
      <c r="T162" s="13"/>
    </row>
    <row r="163" spans="1:20" ht="32.25" customHeight="1">
      <c r="A163" s="13"/>
      <c r="B163" s="87"/>
      <c r="C163" s="87"/>
      <c r="D163" s="204"/>
      <c r="E163" s="204"/>
      <c r="F163" s="204"/>
      <c r="G163" s="204"/>
      <c r="H163" s="205"/>
      <c r="I163" s="205"/>
      <c r="J163" s="205"/>
      <c r="K163" s="205"/>
      <c r="L163" s="205"/>
      <c r="M163" s="205"/>
      <c r="N163" s="205"/>
      <c r="O163" s="205"/>
      <c r="P163" s="205"/>
      <c r="Q163" s="205"/>
      <c r="R163" s="87"/>
      <c r="S163" s="87"/>
      <c r="T163" s="13"/>
    </row>
    <row r="164" spans="1:20" ht="32.25" customHeight="1">
      <c r="A164" s="13"/>
      <c r="B164" s="87"/>
      <c r="C164" s="87"/>
      <c r="D164" s="204"/>
      <c r="E164" s="204"/>
      <c r="F164" s="204"/>
      <c r="G164" s="204"/>
      <c r="H164" s="205"/>
      <c r="I164" s="205"/>
      <c r="J164" s="205"/>
      <c r="K164" s="205"/>
      <c r="L164" s="205"/>
      <c r="M164" s="205"/>
      <c r="N164" s="205"/>
      <c r="O164" s="205"/>
      <c r="P164" s="205"/>
      <c r="Q164" s="205"/>
      <c r="R164" s="87"/>
      <c r="S164" s="87"/>
      <c r="T164" s="13"/>
    </row>
    <row r="165" spans="1:20" ht="32.25" customHeight="1">
      <c r="A165" s="13"/>
      <c r="B165" s="87"/>
      <c r="C165" s="87"/>
      <c r="D165" s="204"/>
      <c r="E165" s="204"/>
      <c r="F165" s="204"/>
      <c r="G165" s="204"/>
      <c r="H165" s="205"/>
      <c r="I165" s="205"/>
      <c r="J165" s="205"/>
      <c r="K165" s="205"/>
      <c r="L165" s="205"/>
      <c r="M165" s="205"/>
      <c r="N165" s="205"/>
      <c r="O165" s="205"/>
      <c r="P165" s="205"/>
      <c r="Q165" s="205"/>
      <c r="R165" s="87"/>
      <c r="S165" s="87"/>
      <c r="T165" s="13"/>
    </row>
    <row r="166" spans="1:20" ht="24" customHeight="1">
      <c r="A166" s="13"/>
      <c r="B166" s="87"/>
      <c r="C166" s="87"/>
      <c r="D166" s="194" t="s">
        <v>56</v>
      </c>
      <c r="E166" s="194"/>
      <c r="F166" s="194"/>
      <c r="G166" s="194"/>
      <c r="H166" s="195" t="s">
        <v>78</v>
      </c>
      <c r="I166" s="195"/>
      <c r="J166" s="195"/>
      <c r="K166" s="195"/>
      <c r="L166" s="195"/>
      <c r="M166" s="195"/>
      <c r="N166" s="195"/>
      <c r="O166" s="195"/>
      <c r="P166" s="195"/>
      <c r="Q166" s="195"/>
      <c r="R166" s="87"/>
      <c r="S166" s="87"/>
      <c r="T166" s="13"/>
    </row>
    <row r="167" spans="1:20" ht="14.25">
      <c r="A167" s="13"/>
      <c r="B167" s="87"/>
      <c r="C167" s="87"/>
      <c r="D167" s="87"/>
      <c r="E167" s="87"/>
      <c r="F167" s="87"/>
      <c r="G167" s="87"/>
      <c r="H167" s="87"/>
      <c r="I167" s="87"/>
      <c r="J167" s="87"/>
      <c r="K167" s="87"/>
      <c r="L167" s="87"/>
      <c r="M167" s="87"/>
      <c r="N167" s="87"/>
      <c r="O167" s="87"/>
      <c r="P167" s="87"/>
      <c r="Q167" s="87"/>
      <c r="R167" s="87"/>
      <c r="S167" s="87"/>
      <c r="T167" s="13"/>
    </row>
    <row r="168" spans="1:20" ht="39" customHeight="1">
      <c r="A168" s="13"/>
      <c r="B168" s="87"/>
      <c r="C168" s="87"/>
      <c r="D168" s="207" t="s">
        <v>62</v>
      </c>
      <c r="E168" s="207"/>
      <c r="F168" s="207"/>
      <c r="G168" s="207"/>
      <c r="H168" s="207"/>
      <c r="I168" s="207"/>
      <c r="J168" s="207"/>
      <c r="K168" s="207"/>
      <c r="L168" s="207"/>
      <c r="M168" s="207"/>
      <c r="N168" s="207"/>
      <c r="O168" s="207"/>
      <c r="P168" s="207"/>
      <c r="Q168" s="207"/>
      <c r="R168" s="87"/>
      <c r="S168" s="87"/>
      <c r="T168" s="13"/>
    </row>
    <row r="169" spans="1:20" ht="15" customHeight="1">
      <c r="A169" s="13"/>
      <c r="B169" s="87"/>
      <c r="C169" s="87"/>
      <c r="D169" s="204" t="s">
        <v>55</v>
      </c>
      <c r="E169" s="204"/>
      <c r="F169" s="204"/>
      <c r="G169" s="204"/>
      <c r="H169" s="205">
        <f>'Managing risks and issues'!D28</f>
        <v>0</v>
      </c>
      <c r="I169" s="205"/>
      <c r="J169" s="205"/>
      <c r="K169" s="205"/>
      <c r="L169" s="205"/>
      <c r="M169" s="205"/>
      <c r="N169" s="205"/>
      <c r="O169" s="205"/>
      <c r="P169" s="206">
        <f>_xlfn.IFERROR(VLOOKUP(H169,Lists!B81:D84,3,FALSE),"")</f>
      </c>
      <c r="Q169" s="206"/>
      <c r="R169" s="87"/>
      <c r="S169" s="87"/>
      <c r="T169" s="13"/>
    </row>
    <row r="170" spans="1:20" ht="15" customHeight="1">
      <c r="A170" s="13"/>
      <c r="B170" s="87"/>
      <c r="C170" s="87"/>
      <c r="D170" s="204"/>
      <c r="E170" s="204"/>
      <c r="F170" s="204"/>
      <c r="G170" s="204"/>
      <c r="H170" s="205"/>
      <c r="I170" s="205"/>
      <c r="J170" s="205"/>
      <c r="K170" s="205"/>
      <c r="L170" s="205"/>
      <c r="M170" s="205"/>
      <c r="N170" s="205"/>
      <c r="O170" s="205"/>
      <c r="P170" s="206"/>
      <c r="Q170" s="206"/>
      <c r="R170" s="87"/>
      <c r="S170" s="87"/>
      <c r="T170" s="13"/>
    </row>
    <row r="171" spans="1:20" ht="32.25" customHeight="1">
      <c r="A171" s="13"/>
      <c r="B171" s="87"/>
      <c r="C171" s="87"/>
      <c r="D171" s="204" t="s">
        <v>54</v>
      </c>
      <c r="E171" s="204"/>
      <c r="F171" s="204"/>
      <c r="G171" s="204"/>
      <c r="H171" s="205">
        <f>_xlfn.IFERROR(VLOOKUP(H169,Lists!B81:D84,2,FALSE),"")</f>
      </c>
      <c r="I171" s="205"/>
      <c r="J171" s="205"/>
      <c r="K171" s="205"/>
      <c r="L171" s="205"/>
      <c r="M171" s="205"/>
      <c r="N171" s="205"/>
      <c r="O171" s="205"/>
      <c r="P171" s="205"/>
      <c r="Q171" s="205"/>
      <c r="R171" s="87"/>
      <c r="S171" s="87"/>
      <c r="T171" s="13"/>
    </row>
    <row r="172" spans="1:20" ht="32.25" customHeight="1">
      <c r="A172" s="13"/>
      <c r="B172" s="87"/>
      <c r="C172" s="87"/>
      <c r="D172" s="204"/>
      <c r="E172" s="204"/>
      <c r="F172" s="204"/>
      <c r="G172" s="204"/>
      <c r="H172" s="205"/>
      <c r="I172" s="205"/>
      <c r="J172" s="205"/>
      <c r="K172" s="205"/>
      <c r="L172" s="205"/>
      <c r="M172" s="205"/>
      <c r="N172" s="205"/>
      <c r="O172" s="205"/>
      <c r="P172" s="205"/>
      <c r="Q172" s="205"/>
      <c r="R172" s="87"/>
      <c r="S172" s="87"/>
      <c r="T172" s="13"/>
    </row>
    <row r="173" spans="1:20" ht="32.25" customHeight="1">
      <c r="A173" s="13"/>
      <c r="B173" s="87"/>
      <c r="C173" s="87"/>
      <c r="D173" s="204"/>
      <c r="E173" s="204"/>
      <c r="F173" s="204"/>
      <c r="G173" s="204"/>
      <c r="H173" s="205"/>
      <c r="I173" s="205"/>
      <c r="J173" s="205"/>
      <c r="K173" s="205"/>
      <c r="L173" s="205"/>
      <c r="M173" s="205"/>
      <c r="N173" s="205"/>
      <c r="O173" s="205"/>
      <c r="P173" s="205"/>
      <c r="Q173" s="205"/>
      <c r="R173" s="87"/>
      <c r="S173" s="87"/>
      <c r="T173" s="13"/>
    </row>
    <row r="174" spans="1:20" ht="32.25" customHeight="1">
      <c r="A174" s="13"/>
      <c r="B174" s="87"/>
      <c r="C174" s="87"/>
      <c r="D174" s="204"/>
      <c r="E174" s="204"/>
      <c r="F174" s="204"/>
      <c r="G174" s="204"/>
      <c r="H174" s="205"/>
      <c r="I174" s="205"/>
      <c r="J174" s="205"/>
      <c r="K174" s="205"/>
      <c r="L174" s="205"/>
      <c r="M174" s="205"/>
      <c r="N174" s="205"/>
      <c r="O174" s="205"/>
      <c r="P174" s="205"/>
      <c r="Q174" s="205"/>
      <c r="R174" s="87"/>
      <c r="S174" s="87"/>
      <c r="T174" s="13"/>
    </row>
    <row r="175" spans="1:20" ht="32.25" customHeight="1">
      <c r="A175" s="13"/>
      <c r="B175" s="87"/>
      <c r="C175" s="87"/>
      <c r="D175" s="204"/>
      <c r="E175" s="204"/>
      <c r="F175" s="204"/>
      <c r="G175" s="204"/>
      <c r="H175" s="205"/>
      <c r="I175" s="205"/>
      <c r="J175" s="205"/>
      <c r="K175" s="205"/>
      <c r="L175" s="205"/>
      <c r="M175" s="205"/>
      <c r="N175" s="205"/>
      <c r="O175" s="205"/>
      <c r="P175" s="205"/>
      <c r="Q175" s="205"/>
      <c r="R175" s="87"/>
      <c r="S175" s="87"/>
      <c r="T175" s="13"/>
    </row>
    <row r="176" spans="1:20" ht="32.25" customHeight="1">
      <c r="A176" s="13"/>
      <c r="B176" s="87"/>
      <c r="C176" s="87"/>
      <c r="D176" s="204"/>
      <c r="E176" s="204"/>
      <c r="F176" s="204"/>
      <c r="G176" s="204"/>
      <c r="H176" s="205"/>
      <c r="I176" s="205"/>
      <c r="J176" s="205"/>
      <c r="K176" s="205"/>
      <c r="L176" s="205"/>
      <c r="M176" s="205"/>
      <c r="N176" s="205"/>
      <c r="O176" s="205"/>
      <c r="P176" s="205"/>
      <c r="Q176" s="205"/>
      <c r="R176" s="87"/>
      <c r="S176" s="87"/>
      <c r="T176" s="13"/>
    </row>
    <row r="177" spans="1:20" ht="21" customHeight="1">
      <c r="A177" s="13"/>
      <c r="B177" s="87"/>
      <c r="C177" s="87"/>
      <c r="D177" s="194" t="s">
        <v>56</v>
      </c>
      <c r="E177" s="194"/>
      <c r="F177" s="194"/>
      <c r="G177" s="194"/>
      <c r="H177" s="195" t="s">
        <v>81</v>
      </c>
      <c r="I177" s="195"/>
      <c r="J177" s="195"/>
      <c r="K177" s="195"/>
      <c r="L177" s="195"/>
      <c r="M177" s="195"/>
      <c r="N177" s="195"/>
      <c r="O177" s="195"/>
      <c r="P177" s="195"/>
      <c r="Q177" s="195"/>
      <c r="R177" s="87"/>
      <c r="S177" s="87"/>
      <c r="T177" s="13"/>
    </row>
    <row r="178" spans="1:20" ht="14.25">
      <c r="A178" s="13"/>
      <c r="B178" s="87"/>
      <c r="C178" s="87"/>
      <c r="D178" s="87"/>
      <c r="E178" s="87"/>
      <c r="F178" s="87"/>
      <c r="G178" s="87"/>
      <c r="H178" s="87"/>
      <c r="I178" s="87"/>
      <c r="J178" s="87"/>
      <c r="K178" s="87"/>
      <c r="L178" s="87"/>
      <c r="M178" s="87"/>
      <c r="N178" s="87"/>
      <c r="O178" s="87"/>
      <c r="P178" s="87"/>
      <c r="Q178" s="87"/>
      <c r="R178" s="87"/>
      <c r="S178" s="87"/>
      <c r="T178" s="13"/>
    </row>
    <row r="179" spans="1:20" ht="19.5" customHeight="1">
      <c r="A179" s="13"/>
      <c r="B179" s="87"/>
      <c r="C179" s="87"/>
      <c r="D179" s="207" t="s">
        <v>63</v>
      </c>
      <c r="E179" s="207"/>
      <c r="F179" s="207"/>
      <c r="G179" s="207"/>
      <c r="H179" s="207"/>
      <c r="I179" s="207"/>
      <c r="J179" s="207"/>
      <c r="K179" s="207"/>
      <c r="L179" s="207"/>
      <c r="M179" s="207"/>
      <c r="N179" s="207"/>
      <c r="O179" s="207"/>
      <c r="P179" s="207"/>
      <c r="Q179" s="207"/>
      <c r="R179" s="87"/>
      <c r="S179" s="87"/>
      <c r="T179" s="13"/>
    </row>
    <row r="180" spans="1:20" ht="15" customHeight="1">
      <c r="A180" s="13"/>
      <c r="B180" s="87"/>
      <c r="C180" s="87"/>
      <c r="D180" s="204" t="s">
        <v>55</v>
      </c>
      <c r="E180" s="204"/>
      <c r="F180" s="204"/>
      <c r="G180" s="204"/>
      <c r="H180" s="205">
        <f>'Managing risks and issues'!D32</f>
        <v>0</v>
      </c>
      <c r="I180" s="205"/>
      <c r="J180" s="205"/>
      <c r="K180" s="205"/>
      <c r="L180" s="205"/>
      <c r="M180" s="205"/>
      <c r="N180" s="205"/>
      <c r="O180" s="205"/>
      <c r="P180" s="206">
        <f>_xlfn.IFERROR(VLOOKUP(H180,Lists!B87:D90,3,FALSE),"")</f>
      </c>
      <c r="Q180" s="206"/>
      <c r="R180" s="87"/>
      <c r="S180" s="87"/>
      <c r="T180" s="13"/>
    </row>
    <row r="181" spans="1:20" ht="15" customHeight="1">
      <c r="A181" s="13"/>
      <c r="B181" s="87"/>
      <c r="C181" s="87"/>
      <c r="D181" s="204"/>
      <c r="E181" s="204"/>
      <c r="F181" s="204"/>
      <c r="G181" s="204"/>
      <c r="H181" s="205"/>
      <c r="I181" s="205"/>
      <c r="J181" s="205"/>
      <c r="K181" s="205"/>
      <c r="L181" s="205"/>
      <c r="M181" s="205"/>
      <c r="N181" s="205"/>
      <c r="O181" s="205"/>
      <c r="P181" s="206"/>
      <c r="Q181" s="206"/>
      <c r="R181" s="87"/>
      <c r="S181" s="87"/>
      <c r="T181" s="13"/>
    </row>
    <row r="182" spans="1:20" ht="27.75" customHeight="1">
      <c r="A182" s="13"/>
      <c r="B182" s="87"/>
      <c r="C182" s="87"/>
      <c r="D182" s="204" t="s">
        <v>54</v>
      </c>
      <c r="E182" s="204"/>
      <c r="F182" s="204"/>
      <c r="G182" s="204"/>
      <c r="H182" s="205">
        <f>_xlfn.IFERROR(VLOOKUP(H180,Lists!B87:D90,2,FALSE),"")</f>
      </c>
      <c r="I182" s="205"/>
      <c r="J182" s="205"/>
      <c r="K182" s="205"/>
      <c r="L182" s="205"/>
      <c r="M182" s="205"/>
      <c r="N182" s="205"/>
      <c r="O182" s="205"/>
      <c r="P182" s="205"/>
      <c r="Q182" s="205"/>
      <c r="R182" s="87"/>
      <c r="S182" s="87"/>
      <c r="T182" s="13"/>
    </row>
    <row r="183" spans="1:20" ht="27.75" customHeight="1">
      <c r="A183" s="13"/>
      <c r="B183" s="87"/>
      <c r="C183" s="87"/>
      <c r="D183" s="204"/>
      <c r="E183" s="204"/>
      <c r="F183" s="204"/>
      <c r="G183" s="204"/>
      <c r="H183" s="205"/>
      <c r="I183" s="205"/>
      <c r="J183" s="205"/>
      <c r="K183" s="205"/>
      <c r="L183" s="205"/>
      <c r="M183" s="205"/>
      <c r="N183" s="205"/>
      <c r="O183" s="205"/>
      <c r="P183" s="205"/>
      <c r="Q183" s="205"/>
      <c r="R183" s="87"/>
      <c r="S183" s="87"/>
      <c r="T183" s="13"/>
    </row>
    <row r="184" spans="1:20" ht="27.75" customHeight="1">
      <c r="A184" s="13"/>
      <c r="B184" s="87"/>
      <c r="C184" s="87"/>
      <c r="D184" s="204"/>
      <c r="E184" s="204"/>
      <c r="F184" s="204"/>
      <c r="G184" s="204"/>
      <c r="H184" s="205"/>
      <c r="I184" s="205"/>
      <c r="J184" s="205"/>
      <c r="K184" s="205"/>
      <c r="L184" s="205"/>
      <c r="M184" s="205"/>
      <c r="N184" s="205"/>
      <c r="O184" s="205"/>
      <c r="P184" s="205"/>
      <c r="Q184" s="205"/>
      <c r="R184" s="87"/>
      <c r="S184" s="87"/>
      <c r="T184" s="13"/>
    </row>
    <row r="185" spans="1:20" ht="27.75" customHeight="1">
      <c r="A185" s="13"/>
      <c r="B185" s="87"/>
      <c r="C185" s="87"/>
      <c r="D185" s="204"/>
      <c r="E185" s="204"/>
      <c r="F185" s="204"/>
      <c r="G185" s="204"/>
      <c r="H185" s="205"/>
      <c r="I185" s="205"/>
      <c r="J185" s="205"/>
      <c r="K185" s="205"/>
      <c r="L185" s="205"/>
      <c r="M185" s="205"/>
      <c r="N185" s="205"/>
      <c r="O185" s="205"/>
      <c r="P185" s="205"/>
      <c r="Q185" s="205"/>
      <c r="R185" s="87"/>
      <c r="S185" s="87"/>
      <c r="T185" s="13"/>
    </row>
    <row r="186" spans="1:20" ht="27.75" customHeight="1">
      <c r="A186" s="13"/>
      <c r="B186" s="87"/>
      <c r="C186" s="87"/>
      <c r="D186" s="204"/>
      <c r="E186" s="204"/>
      <c r="F186" s="204"/>
      <c r="G186" s="204"/>
      <c r="H186" s="205"/>
      <c r="I186" s="205"/>
      <c r="J186" s="205"/>
      <c r="K186" s="205"/>
      <c r="L186" s="205"/>
      <c r="M186" s="205"/>
      <c r="N186" s="205"/>
      <c r="O186" s="205"/>
      <c r="P186" s="205"/>
      <c r="Q186" s="205"/>
      <c r="R186" s="87"/>
      <c r="S186" s="87"/>
      <c r="T186" s="13"/>
    </row>
    <row r="187" spans="1:20" ht="27.75" customHeight="1">
      <c r="A187" s="13"/>
      <c r="B187" s="87"/>
      <c r="C187" s="87"/>
      <c r="D187" s="204"/>
      <c r="E187" s="204"/>
      <c r="F187" s="204"/>
      <c r="G187" s="204"/>
      <c r="H187" s="205"/>
      <c r="I187" s="205"/>
      <c r="J187" s="205"/>
      <c r="K187" s="205"/>
      <c r="L187" s="205"/>
      <c r="M187" s="205"/>
      <c r="N187" s="205"/>
      <c r="O187" s="205"/>
      <c r="P187" s="205"/>
      <c r="Q187" s="205"/>
      <c r="R187" s="87"/>
      <c r="S187" s="87"/>
      <c r="T187" s="13"/>
    </row>
    <row r="188" spans="1:20" ht="24" customHeight="1">
      <c r="A188" s="13"/>
      <c r="B188" s="87"/>
      <c r="C188" s="87"/>
      <c r="D188" s="194" t="s">
        <v>56</v>
      </c>
      <c r="E188" s="194"/>
      <c r="F188" s="194"/>
      <c r="G188" s="194"/>
      <c r="H188" s="195" t="s">
        <v>82</v>
      </c>
      <c r="I188" s="195"/>
      <c r="J188" s="195"/>
      <c r="K188" s="195"/>
      <c r="L188" s="195"/>
      <c r="M188" s="195"/>
      <c r="N188" s="195"/>
      <c r="O188" s="195"/>
      <c r="P188" s="195"/>
      <c r="Q188" s="195"/>
      <c r="R188" s="87"/>
      <c r="S188" s="87"/>
      <c r="T188" s="13"/>
    </row>
    <row r="189" spans="1:20" ht="14.25">
      <c r="A189" s="13"/>
      <c r="B189" s="87"/>
      <c r="C189" s="87"/>
      <c r="D189" s="87"/>
      <c r="E189" s="87"/>
      <c r="F189" s="87"/>
      <c r="G189" s="87"/>
      <c r="H189" s="87"/>
      <c r="I189" s="87"/>
      <c r="J189" s="87"/>
      <c r="K189" s="87"/>
      <c r="L189" s="87"/>
      <c r="M189" s="87"/>
      <c r="N189" s="87"/>
      <c r="O189" s="87"/>
      <c r="P189" s="87"/>
      <c r="Q189" s="87"/>
      <c r="R189" s="87"/>
      <c r="S189" s="87"/>
      <c r="T189" s="13"/>
    </row>
    <row r="190" spans="1:20" ht="24">
      <c r="A190" s="13"/>
      <c r="B190" s="87"/>
      <c r="C190" s="186" t="s">
        <v>64</v>
      </c>
      <c r="D190" s="186"/>
      <c r="E190" s="186"/>
      <c r="F190" s="186"/>
      <c r="G190" s="186"/>
      <c r="H190" s="186"/>
      <c r="I190" s="186"/>
      <c r="J190" s="186"/>
      <c r="K190" s="186"/>
      <c r="L190" s="186"/>
      <c r="M190" s="186"/>
      <c r="N190" s="186"/>
      <c r="O190" s="87"/>
      <c r="P190" s="87"/>
      <c r="Q190" s="87"/>
      <c r="R190" s="87"/>
      <c r="S190" s="87"/>
      <c r="T190" s="13"/>
    </row>
    <row r="191" spans="1:20" ht="14.25">
      <c r="A191" s="13"/>
      <c r="B191" s="87"/>
      <c r="C191" s="87"/>
      <c r="D191" s="87"/>
      <c r="E191" s="87"/>
      <c r="F191" s="87"/>
      <c r="G191" s="87"/>
      <c r="H191" s="87"/>
      <c r="I191" s="87"/>
      <c r="J191" s="87"/>
      <c r="K191" s="87"/>
      <c r="L191" s="87"/>
      <c r="M191" s="87"/>
      <c r="N191" s="87"/>
      <c r="O191" s="87"/>
      <c r="P191" s="87"/>
      <c r="Q191" s="87"/>
      <c r="R191" s="87"/>
      <c r="S191" s="87"/>
      <c r="T191" s="13"/>
    </row>
    <row r="192" spans="1:20" ht="41.25" customHeight="1">
      <c r="A192" s="13"/>
      <c r="B192" s="87"/>
      <c r="C192" s="87"/>
      <c r="D192" s="199" t="s">
        <v>129</v>
      </c>
      <c r="E192" s="199"/>
      <c r="F192" s="199"/>
      <c r="G192" s="199"/>
      <c r="H192" s="199"/>
      <c r="I192" s="199"/>
      <c r="J192" s="199"/>
      <c r="K192" s="199"/>
      <c r="L192" s="199"/>
      <c r="M192" s="199"/>
      <c r="N192" s="199"/>
      <c r="O192" s="199"/>
      <c r="P192" s="199"/>
      <c r="Q192" s="199"/>
      <c r="R192" s="87"/>
      <c r="S192" s="87"/>
      <c r="T192" s="13"/>
    </row>
    <row r="193" spans="1:20" ht="15" customHeight="1">
      <c r="A193" s="13"/>
      <c r="B193" s="87"/>
      <c r="C193" s="87"/>
      <c r="D193" s="200" t="s">
        <v>55</v>
      </c>
      <c r="E193" s="200"/>
      <c r="F193" s="200"/>
      <c r="G193" s="200"/>
      <c r="H193" s="201">
        <f>Administration!D12</f>
        <v>0</v>
      </c>
      <c r="I193" s="201"/>
      <c r="J193" s="201"/>
      <c r="K193" s="201"/>
      <c r="L193" s="201"/>
      <c r="M193" s="201"/>
      <c r="N193" s="201"/>
      <c r="O193" s="201"/>
      <c r="P193" s="203">
        <f>_xlfn.IFERROR(VLOOKUP(H193,Lists!B93:D96,3,FALSE),"")</f>
      </c>
      <c r="Q193" s="203"/>
      <c r="R193" s="87"/>
      <c r="S193" s="87"/>
      <c r="T193" s="13"/>
    </row>
    <row r="194" spans="1:20" ht="15" customHeight="1">
      <c r="A194" s="13"/>
      <c r="B194" s="87"/>
      <c r="C194" s="87"/>
      <c r="D194" s="200"/>
      <c r="E194" s="200"/>
      <c r="F194" s="200"/>
      <c r="G194" s="200"/>
      <c r="H194" s="201"/>
      <c r="I194" s="201"/>
      <c r="J194" s="201"/>
      <c r="K194" s="201"/>
      <c r="L194" s="201"/>
      <c r="M194" s="201"/>
      <c r="N194" s="201"/>
      <c r="O194" s="201"/>
      <c r="P194" s="203"/>
      <c r="Q194" s="203"/>
      <c r="R194" s="87"/>
      <c r="S194" s="87"/>
      <c r="T194" s="13"/>
    </row>
    <row r="195" spans="1:20" ht="28.5" customHeight="1">
      <c r="A195" s="13"/>
      <c r="B195" s="87"/>
      <c r="C195" s="87"/>
      <c r="D195" s="200" t="s">
        <v>54</v>
      </c>
      <c r="E195" s="200"/>
      <c r="F195" s="200"/>
      <c r="G195" s="200"/>
      <c r="H195" s="201">
        <f>_xlfn.IFERROR(VLOOKUP(H193,Lists!B93:D96,2,FALSE),"")</f>
      </c>
      <c r="I195" s="201"/>
      <c r="J195" s="201"/>
      <c r="K195" s="201"/>
      <c r="L195" s="201"/>
      <c r="M195" s="201"/>
      <c r="N195" s="201"/>
      <c r="O195" s="201"/>
      <c r="P195" s="201"/>
      <c r="Q195" s="201"/>
      <c r="R195" s="87"/>
      <c r="S195" s="87"/>
      <c r="T195" s="13"/>
    </row>
    <row r="196" spans="1:20" ht="28.5" customHeight="1">
      <c r="A196" s="13"/>
      <c r="B196" s="87"/>
      <c r="C196" s="87"/>
      <c r="D196" s="200"/>
      <c r="E196" s="200"/>
      <c r="F196" s="200"/>
      <c r="G196" s="200"/>
      <c r="H196" s="201"/>
      <c r="I196" s="201"/>
      <c r="J196" s="201"/>
      <c r="K196" s="201"/>
      <c r="L196" s="201"/>
      <c r="M196" s="201"/>
      <c r="N196" s="201"/>
      <c r="O196" s="201"/>
      <c r="P196" s="201"/>
      <c r="Q196" s="201"/>
      <c r="R196" s="87"/>
      <c r="S196" s="87"/>
      <c r="T196" s="13"/>
    </row>
    <row r="197" spans="1:20" ht="28.5" customHeight="1">
      <c r="A197" s="13"/>
      <c r="B197" s="87"/>
      <c r="C197" s="87"/>
      <c r="D197" s="200"/>
      <c r="E197" s="200"/>
      <c r="F197" s="200"/>
      <c r="G197" s="200"/>
      <c r="H197" s="201"/>
      <c r="I197" s="201"/>
      <c r="J197" s="201"/>
      <c r="K197" s="201"/>
      <c r="L197" s="201"/>
      <c r="M197" s="201"/>
      <c r="N197" s="201"/>
      <c r="O197" s="201"/>
      <c r="P197" s="201"/>
      <c r="Q197" s="201"/>
      <c r="R197" s="87"/>
      <c r="S197" s="87"/>
      <c r="T197" s="13"/>
    </row>
    <row r="198" spans="1:20" ht="28.5" customHeight="1">
      <c r="A198" s="13"/>
      <c r="B198" s="87"/>
      <c r="C198" s="87"/>
      <c r="D198" s="200"/>
      <c r="E198" s="200"/>
      <c r="F198" s="200"/>
      <c r="G198" s="200"/>
      <c r="H198" s="201"/>
      <c r="I198" s="201"/>
      <c r="J198" s="201"/>
      <c r="K198" s="201"/>
      <c r="L198" s="201"/>
      <c r="M198" s="201"/>
      <c r="N198" s="201"/>
      <c r="O198" s="201"/>
      <c r="P198" s="201"/>
      <c r="Q198" s="201"/>
      <c r="R198" s="87"/>
      <c r="S198" s="87"/>
      <c r="T198" s="13"/>
    </row>
    <row r="199" spans="1:20" ht="28.5" customHeight="1">
      <c r="A199" s="13"/>
      <c r="B199" s="87"/>
      <c r="C199" s="87"/>
      <c r="D199" s="200"/>
      <c r="E199" s="200"/>
      <c r="F199" s="200"/>
      <c r="G199" s="200"/>
      <c r="H199" s="201"/>
      <c r="I199" s="201"/>
      <c r="J199" s="201"/>
      <c r="K199" s="201"/>
      <c r="L199" s="201"/>
      <c r="M199" s="201"/>
      <c r="N199" s="201"/>
      <c r="O199" s="201"/>
      <c r="P199" s="201"/>
      <c r="Q199" s="201"/>
      <c r="R199" s="87"/>
      <c r="S199" s="87"/>
      <c r="T199" s="13"/>
    </row>
    <row r="200" spans="1:20" ht="28.5" customHeight="1">
      <c r="A200" s="13"/>
      <c r="B200" s="87"/>
      <c r="C200" s="87"/>
      <c r="D200" s="200"/>
      <c r="E200" s="200"/>
      <c r="F200" s="200"/>
      <c r="G200" s="200"/>
      <c r="H200" s="202"/>
      <c r="I200" s="202"/>
      <c r="J200" s="202"/>
      <c r="K200" s="202"/>
      <c r="L200" s="202"/>
      <c r="M200" s="202"/>
      <c r="N200" s="202"/>
      <c r="O200" s="202"/>
      <c r="P200" s="202"/>
      <c r="Q200" s="202"/>
      <c r="R200" s="148"/>
      <c r="S200" s="87"/>
      <c r="T200" s="13"/>
    </row>
    <row r="201" spans="1:20" ht="24" customHeight="1">
      <c r="A201" s="13"/>
      <c r="B201" s="87"/>
      <c r="C201" s="87"/>
      <c r="D201" s="190" t="s">
        <v>56</v>
      </c>
      <c r="E201" s="191"/>
      <c r="F201" s="191"/>
      <c r="G201" s="191"/>
      <c r="H201" s="187" t="s">
        <v>190</v>
      </c>
      <c r="I201" s="188"/>
      <c r="J201" s="188"/>
      <c r="K201" s="188"/>
      <c r="L201" s="188"/>
      <c r="M201" s="188"/>
      <c r="N201" s="188"/>
      <c r="O201" s="188"/>
      <c r="P201" s="188"/>
      <c r="Q201" s="189"/>
      <c r="R201" s="87"/>
      <c r="S201" s="87"/>
      <c r="T201" s="13"/>
    </row>
    <row r="202" spans="1:20" ht="24" customHeight="1">
      <c r="A202" s="13"/>
      <c r="B202" s="87"/>
      <c r="C202" s="87"/>
      <c r="D202" s="192"/>
      <c r="E202" s="193"/>
      <c r="F202" s="193"/>
      <c r="G202" s="193"/>
      <c r="H202" s="196" t="s">
        <v>83</v>
      </c>
      <c r="I202" s="197"/>
      <c r="J202" s="197"/>
      <c r="K202" s="197"/>
      <c r="L202" s="197"/>
      <c r="M202" s="197"/>
      <c r="N202" s="197"/>
      <c r="O202" s="197"/>
      <c r="P202" s="197"/>
      <c r="Q202" s="198"/>
      <c r="R202" s="87"/>
      <c r="S202" s="87"/>
      <c r="T202" s="13"/>
    </row>
    <row r="203" spans="1:20" ht="14.25">
      <c r="A203" s="13"/>
      <c r="B203" s="87"/>
      <c r="C203" s="87"/>
      <c r="D203" s="87"/>
      <c r="E203" s="87"/>
      <c r="F203" s="87"/>
      <c r="G203" s="87"/>
      <c r="H203" s="87"/>
      <c r="I203" s="87"/>
      <c r="J203" s="87"/>
      <c r="K203" s="87"/>
      <c r="L203" s="87"/>
      <c r="M203" s="87"/>
      <c r="N203" s="87"/>
      <c r="O203" s="87"/>
      <c r="P203" s="87"/>
      <c r="Q203" s="87"/>
      <c r="R203" s="87"/>
      <c r="S203" s="87"/>
      <c r="T203" s="13"/>
    </row>
    <row r="204" spans="1:20" ht="38.25" customHeight="1">
      <c r="A204" s="13"/>
      <c r="B204" s="87"/>
      <c r="C204" s="87"/>
      <c r="D204" s="199" t="s">
        <v>120</v>
      </c>
      <c r="E204" s="199"/>
      <c r="F204" s="199"/>
      <c r="G204" s="199"/>
      <c r="H204" s="199"/>
      <c r="I204" s="199"/>
      <c r="J204" s="199"/>
      <c r="K204" s="199"/>
      <c r="L204" s="199"/>
      <c r="M204" s="199"/>
      <c r="N204" s="199"/>
      <c r="O204" s="199"/>
      <c r="P204" s="199"/>
      <c r="Q204" s="199"/>
      <c r="R204" s="87"/>
      <c r="S204" s="87"/>
      <c r="T204" s="13"/>
    </row>
    <row r="205" spans="1:20" ht="15" customHeight="1">
      <c r="A205" s="13"/>
      <c r="B205" s="87"/>
      <c r="C205" s="87"/>
      <c r="D205" s="200" t="s">
        <v>55</v>
      </c>
      <c r="E205" s="200"/>
      <c r="F205" s="200"/>
      <c r="G205" s="200"/>
      <c r="H205" s="201">
        <f>Administration!D16</f>
        <v>0</v>
      </c>
      <c r="I205" s="201"/>
      <c r="J205" s="201"/>
      <c r="K205" s="201"/>
      <c r="L205" s="201"/>
      <c r="M205" s="201"/>
      <c r="N205" s="201"/>
      <c r="O205" s="201"/>
      <c r="P205" s="203">
        <f>_xlfn.IFERROR(VLOOKUP(H205,Lists!B99:D102,3,FALSE),"")</f>
      </c>
      <c r="Q205" s="203"/>
      <c r="R205" s="87"/>
      <c r="S205" s="87"/>
      <c r="T205" s="13"/>
    </row>
    <row r="206" spans="1:20" ht="15" customHeight="1">
      <c r="A206" s="13"/>
      <c r="B206" s="87"/>
      <c r="C206" s="87"/>
      <c r="D206" s="200"/>
      <c r="E206" s="200"/>
      <c r="F206" s="200"/>
      <c r="G206" s="200"/>
      <c r="H206" s="201"/>
      <c r="I206" s="201"/>
      <c r="J206" s="201"/>
      <c r="K206" s="201"/>
      <c r="L206" s="201"/>
      <c r="M206" s="201"/>
      <c r="N206" s="201"/>
      <c r="O206" s="201"/>
      <c r="P206" s="203"/>
      <c r="Q206" s="203"/>
      <c r="R206" s="87"/>
      <c r="S206" s="87"/>
      <c r="T206" s="13"/>
    </row>
    <row r="207" spans="1:20" ht="22.5" customHeight="1">
      <c r="A207" s="13"/>
      <c r="B207" s="87"/>
      <c r="C207" s="87"/>
      <c r="D207" s="200" t="s">
        <v>54</v>
      </c>
      <c r="E207" s="200"/>
      <c r="F207" s="200"/>
      <c r="G207" s="200"/>
      <c r="H207" s="201">
        <f>_xlfn.IFERROR(VLOOKUP(H205,Lists!B99:D102,2,FALSE),"")</f>
      </c>
      <c r="I207" s="201"/>
      <c r="J207" s="201"/>
      <c r="K207" s="201"/>
      <c r="L207" s="201"/>
      <c r="M207" s="201"/>
      <c r="N207" s="201"/>
      <c r="O207" s="201"/>
      <c r="P207" s="201"/>
      <c r="Q207" s="201"/>
      <c r="R207" s="87"/>
      <c r="S207" s="87"/>
      <c r="T207" s="13"/>
    </row>
    <row r="208" spans="1:20" ht="22.5" customHeight="1">
      <c r="A208" s="13"/>
      <c r="B208" s="87"/>
      <c r="C208" s="87"/>
      <c r="D208" s="200"/>
      <c r="E208" s="200"/>
      <c r="F208" s="200"/>
      <c r="G208" s="200"/>
      <c r="H208" s="201"/>
      <c r="I208" s="201"/>
      <c r="J208" s="201"/>
      <c r="K208" s="201"/>
      <c r="L208" s="201"/>
      <c r="M208" s="201"/>
      <c r="N208" s="201"/>
      <c r="O208" s="201"/>
      <c r="P208" s="201"/>
      <c r="Q208" s="201"/>
      <c r="R208" s="87"/>
      <c r="S208" s="87"/>
      <c r="T208" s="13"/>
    </row>
    <row r="209" spans="1:20" ht="22.5" customHeight="1">
      <c r="A209" s="13"/>
      <c r="B209" s="87"/>
      <c r="C209" s="87"/>
      <c r="D209" s="200"/>
      <c r="E209" s="200"/>
      <c r="F209" s="200"/>
      <c r="G209" s="200"/>
      <c r="H209" s="201"/>
      <c r="I209" s="201"/>
      <c r="J209" s="201"/>
      <c r="K209" s="201"/>
      <c r="L209" s="201"/>
      <c r="M209" s="201"/>
      <c r="N209" s="201"/>
      <c r="O209" s="201"/>
      <c r="P209" s="201"/>
      <c r="Q209" s="201"/>
      <c r="R209" s="87"/>
      <c r="S209" s="87"/>
      <c r="T209" s="13"/>
    </row>
    <row r="210" spans="1:20" ht="22.5" customHeight="1">
      <c r="A210" s="13"/>
      <c r="B210" s="87"/>
      <c r="C210" s="87"/>
      <c r="D210" s="200"/>
      <c r="E210" s="200"/>
      <c r="F210" s="200"/>
      <c r="G210" s="200"/>
      <c r="H210" s="201"/>
      <c r="I210" s="201"/>
      <c r="J210" s="201"/>
      <c r="K210" s="201"/>
      <c r="L210" s="201"/>
      <c r="M210" s="201"/>
      <c r="N210" s="201"/>
      <c r="O210" s="201"/>
      <c r="P210" s="201"/>
      <c r="Q210" s="201"/>
      <c r="R210" s="87"/>
      <c r="S210" s="87"/>
      <c r="T210" s="13"/>
    </row>
    <row r="211" spans="1:20" ht="22.5" customHeight="1">
      <c r="A211" s="13"/>
      <c r="B211" s="87"/>
      <c r="C211" s="87"/>
      <c r="D211" s="200"/>
      <c r="E211" s="200"/>
      <c r="F211" s="200"/>
      <c r="G211" s="200"/>
      <c r="H211" s="201"/>
      <c r="I211" s="201"/>
      <c r="J211" s="201"/>
      <c r="K211" s="201"/>
      <c r="L211" s="201"/>
      <c r="M211" s="201"/>
      <c r="N211" s="201"/>
      <c r="O211" s="201"/>
      <c r="P211" s="201"/>
      <c r="Q211" s="201"/>
      <c r="R211" s="87"/>
      <c r="S211" s="87"/>
      <c r="T211" s="13"/>
    </row>
    <row r="212" spans="1:20" ht="22.5" customHeight="1">
      <c r="A212" s="13"/>
      <c r="B212" s="87"/>
      <c r="C212" s="87"/>
      <c r="D212" s="200"/>
      <c r="E212" s="200"/>
      <c r="F212" s="200"/>
      <c r="G212" s="200"/>
      <c r="H212" s="201"/>
      <c r="I212" s="201"/>
      <c r="J212" s="201"/>
      <c r="K212" s="201"/>
      <c r="L212" s="201"/>
      <c r="M212" s="201"/>
      <c r="N212" s="201"/>
      <c r="O212" s="201"/>
      <c r="P212" s="201"/>
      <c r="Q212" s="201"/>
      <c r="R212" s="87"/>
      <c r="S212" s="87"/>
      <c r="T212" s="13"/>
    </row>
    <row r="213" spans="1:20" ht="17.25">
      <c r="A213" s="13"/>
      <c r="B213" s="87"/>
      <c r="C213" s="87"/>
      <c r="D213" s="253" t="s">
        <v>56</v>
      </c>
      <c r="E213" s="253"/>
      <c r="F213" s="253"/>
      <c r="G213" s="253"/>
      <c r="H213" s="187" t="s">
        <v>84</v>
      </c>
      <c r="I213" s="188"/>
      <c r="J213" s="188"/>
      <c r="K213" s="188"/>
      <c r="L213" s="188"/>
      <c r="M213" s="188"/>
      <c r="N213" s="188"/>
      <c r="O213" s="188"/>
      <c r="P213" s="188"/>
      <c r="Q213" s="189"/>
      <c r="R213" s="87"/>
      <c r="S213" s="87"/>
      <c r="T213" s="13"/>
    </row>
    <row r="214" spans="1:20" ht="20.25" customHeight="1">
      <c r="A214" s="13"/>
      <c r="B214" s="87"/>
      <c r="C214" s="87"/>
      <c r="D214" s="253"/>
      <c r="E214" s="253"/>
      <c r="F214" s="253"/>
      <c r="G214" s="253"/>
      <c r="H214" s="196" t="s">
        <v>85</v>
      </c>
      <c r="I214" s="197"/>
      <c r="J214" s="197"/>
      <c r="K214" s="197"/>
      <c r="L214" s="197"/>
      <c r="M214" s="197"/>
      <c r="N214" s="197"/>
      <c r="O214" s="197"/>
      <c r="P214" s="197"/>
      <c r="Q214" s="198"/>
      <c r="R214" s="87"/>
      <c r="S214" s="87"/>
      <c r="T214" s="13"/>
    </row>
    <row r="215" spans="1:20" ht="14.25">
      <c r="A215" s="13"/>
      <c r="B215" s="87"/>
      <c r="C215" s="87"/>
      <c r="D215" s="87"/>
      <c r="E215" s="87"/>
      <c r="F215" s="87"/>
      <c r="G215" s="87"/>
      <c r="H215" s="87"/>
      <c r="I215" s="87"/>
      <c r="J215" s="87"/>
      <c r="K215" s="87"/>
      <c r="L215" s="87"/>
      <c r="M215" s="87"/>
      <c r="N215" s="87"/>
      <c r="O215" s="87"/>
      <c r="P215" s="87"/>
      <c r="Q215" s="87"/>
      <c r="R215" s="87"/>
      <c r="S215" s="87"/>
      <c r="T215" s="13"/>
    </row>
    <row r="216" spans="1:20" ht="37.5" customHeight="1">
      <c r="A216" s="13"/>
      <c r="B216" s="87"/>
      <c r="C216" s="87"/>
      <c r="D216" s="199" t="s">
        <v>130</v>
      </c>
      <c r="E216" s="199"/>
      <c r="F216" s="199"/>
      <c r="G216" s="199"/>
      <c r="H216" s="199"/>
      <c r="I216" s="199"/>
      <c r="J216" s="199"/>
      <c r="K216" s="199"/>
      <c r="L216" s="199"/>
      <c r="M216" s="199"/>
      <c r="N216" s="199"/>
      <c r="O216" s="199"/>
      <c r="P216" s="199"/>
      <c r="Q216" s="199"/>
      <c r="R216" s="87"/>
      <c r="S216" s="87"/>
      <c r="T216" s="13"/>
    </row>
    <row r="217" spans="1:20" ht="15" customHeight="1">
      <c r="A217" s="13"/>
      <c r="B217" s="87"/>
      <c r="C217" s="87"/>
      <c r="D217" s="200" t="s">
        <v>55</v>
      </c>
      <c r="E217" s="200"/>
      <c r="F217" s="200"/>
      <c r="G217" s="200"/>
      <c r="H217" s="201">
        <f>Administration!D20</f>
        <v>0</v>
      </c>
      <c r="I217" s="201"/>
      <c r="J217" s="201"/>
      <c r="K217" s="201"/>
      <c r="L217" s="201"/>
      <c r="M217" s="201"/>
      <c r="N217" s="201"/>
      <c r="O217" s="201"/>
      <c r="P217" s="203">
        <f>_xlfn.IFERROR(VLOOKUP(H217,Lists!B105:D108,3,FALSE),"")</f>
      </c>
      <c r="Q217" s="203"/>
      <c r="R217" s="87"/>
      <c r="S217" s="87"/>
      <c r="T217" s="13"/>
    </row>
    <row r="218" spans="1:20" ht="15" customHeight="1">
      <c r="A218" s="13"/>
      <c r="B218" s="87"/>
      <c r="C218" s="87"/>
      <c r="D218" s="200"/>
      <c r="E218" s="200"/>
      <c r="F218" s="200"/>
      <c r="G218" s="200"/>
      <c r="H218" s="201"/>
      <c r="I218" s="201"/>
      <c r="J218" s="201"/>
      <c r="K218" s="201"/>
      <c r="L218" s="201"/>
      <c r="M218" s="201"/>
      <c r="N218" s="201"/>
      <c r="O218" s="201"/>
      <c r="P218" s="203"/>
      <c r="Q218" s="203"/>
      <c r="R218" s="87"/>
      <c r="S218" s="87"/>
      <c r="T218" s="13"/>
    </row>
    <row r="219" spans="1:20" ht="31.5" customHeight="1">
      <c r="A219" s="13"/>
      <c r="B219" s="87"/>
      <c r="C219" s="87"/>
      <c r="D219" s="200" t="s">
        <v>54</v>
      </c>
      <c r="E219" s="200"/>
      <c r="F219" s="200"/>
      <c r="G219" s="200"/>
      <c r="H219" s="201">
        <f>_xlfn.IFERROR(VLOOKUP(H217,Lists!B105:D108,2,FALSE),"")</f>
      </c>
      <c r="I219" s="201"/>
      <c r="J219" s="201"/>
      <c r="K219" s="201"/>
      <c r="L219" s="201"/>
      <c r="M219" s="201"/>
      <c r="N219" s="201"/>
      <c r="O219" s="201"/>
      <c r="P219" s="201"/>
      <c r="Q219" s="201"/>
      <c r="R219" s="87"/>
      <c r="S219" s="87"/>
      <c r="T219" s="13"/>
    </row>
    <row r="220" spans="1:20" ht="31.5" customHeight="1">
      <c r="A220" s="13"/>
      <c r="B220" s="87"/>
      <c r="C220" s="87"/>
      <c r="D220" s="200"/>
      <c r="E220" s="200"/>
      <c r="F220" s="200"/>
      <c r="G220" s="200"/>
      <c r="H220" s="201"/>
      <c r="I220" s="201"/>
      <c r="J220" s="201"/>
      <c r="K220" s="201"/>
      <c r="L220" s="201"/>
      <c r="M220" s="201"/>
      <c r="N220" s="201"/>
      <c r="O220" s="201"/>
      <c r="P220" s="201"/>
      <c r="Q220" s="201"/>
      <c r="R220" s="87"/>
      <c r="S220" s="87"/>
      <c r="T220" s="13"/>
    </row>
    <row r="221" spans="1:20" ht="31.5" customHeight="1">
      <c r="A221" s="13"/>
      <c r="B221" s="87"/>
      <c r="C221" s="87"/>
      <c r="D221" s="200"/>
      <c r="E221" s="200"/>
      <c r="F221" s="200"/>
      <c r="G221" s="200"/>
      <c r="H221" s="201"/>
      <c r="I221" s="201"/>
      <c r="J221" s="201"/>
      <c r="K221" s="201"/>
      <c r="L221" s="201"/>
      <c r="M221" s="201"/>
      <c r="N221" s="201"/>
      <c r="O221" s="201"/>
      <c r="P221" s="201"/>
      <c r="Q221" s="201"/>
      <c r="R221" s="87"/>
      <c r="S221" s="87"/>
      <c r="T221" s="13"/>
    </row>
    <row r="222" spans="1:20" ht="31.5" customHeight="1">
      <c r="A222" s="13"/>
      <c r="B222" s="87"/>
      <c r="C222" s="87"/>
      <c r="D222" s="200"/>
      <c r="E222" s="200"/>
      <c r="F222" s="200"/>
      <c r="G222" s="200"/>
      <c r="H222" s="201"/>
      <c r="I222" s="201"/>
      <c r="J222" s="201"/>
      <c r="K222" s="201"/>
      <c r="L222" s="201"/>
      <c r="M222" s="201"/>
      <c r="N222" s="201"/>
      <c r="O222" s="201"/>
      <c r="P222" s="201"/>
      <c r="Q222" s="201"/>
      <c r="R222" s="87"/>
      <c r="S222" s="87"/>
      <c r="T222" s="13"/>
    </row>
    <row r="223" spans="1:20" ht="31.5" customHeight="1">
      <c r="A223" s="13"/>
      <c r="B223" s="87"/>
      <c r="C223" s="87"/>
      <c r="D223" s="200"/>
      <c r="E223" s="200"/>
      <c r="F223" s="200"/>
      <c r="G223" s="200"/>
      <c r="H223" s="201"/>
      <c r="I223" s="201"/>
      <c r="J223" s="201"/>
      <c r="K223" s="201"/>
      <c r="L223" s="201"/>
      <c r="M223" s="201"/>
      <c r="N223" s="201"/>
      <c r="O223" s="201"/>
      <c r="P223" s="201"/>
      <c r="Q223" s="201"/>
      <c r="R223" s="87"/>
      <c r="S223" s="87"/>
      <c r="T223" s="13"/>
    </row>
    <row r="224" spans="1:20" ht="31.5" customHeight="1">
      <c r="A224" s="13"/>
      <c r="B224" s="87"/>
      <c r="C224" s="87"/>
      <c r="D224" s="200"/>
      <c r="E224" s="200"/>
      <c r="F224" s="200"/>
      <c r="G224" s="200"/>
      <c r="H224" s="201"/>
      <c r="I224" s="201"/>
      <c r="J224" s="201"/>
      <c r="K224" s="201"/>
      <c r="L224" s="201"/>
      <c r="M224" s="201"/>
      <c r="N224" s="201"/>
      <c r="O224" s="201"/>
      <c r="P224" s="201"/>
      <c r="Q224" s="201"/>
      <c r="R224" s="87"/>
      <c r="S224" s="87"/>
      <c r="T224" s="13"/>
    </row>
    <row r="225" spans="1:20" ht="17.25">
      <c r="A225" s="13"/>
      <c r="B225" s="87"/>
      <c r="C225" s="87"/>
      <c r="D225" s="253" t="s">
        <v>56</v>
      </c>
      <c r="E225" s="253"/>
      <c r="F225" s="253"/>
      <c r="G225" s="253"/>
      <c r="H225" s="187" t="s">
        <v>84</v>
      </c>
      <c r="I225" s="188"/>
      <c r="J225" s="188"/>
      <c r="K225" s="188"/>
      <c r="L225" s="188"/>
      <c r="M225" s="188"/>
      <c r="N225" s="188"/>
      <c r="O225" s="188"/>
      <c r="P225" s="188"/>
      <c r="Q225" s="189"/>
      <c r="R225" s="87"/>
      <c r="S225" s="87"/>
      <c r="T225" s="13"/>
    </row>
    <row r="226" spans="1:20" ht="17.25">
      <c r="A226" s="13"/>
      <c r="B226" s="87"/>
      <c r="C226" s="87"/>
      <c r="D226" s="253"/>
      <c r="E226" s="253"/>
      <c r="F226" s="253"/>
      <c r="G226" s="253"/>
      <c r="H226" s="196" t="s">
        <v>86</v>
      </c>
      <c r="I226" s="197"/>
      <c r="J226" s="197"/>
      <c r="K226" s="197"/>
      <c r="L226" s="197"/>
      <c r="M226" s="197"/>
      <c r="N226" s="197"/>
      <c r="O226" s="197"/>
      <c r="P226" s="197"/>
      <c r="Q226" s="198"/>
      <c r="R226" s="87"/>
      <c r="S226" s="87"/>
      <c r="T226" s="13"/>
    </row>
    <row r="227" spans="1:20" ht="14.25">
      <c r="A227" s="13"/>
      <c r="B227" s="87"/>
      <c r="C227" s="87"/>
      <c r="D227" s="87"/>
      <c r="E227" s="87"/>
      <c r="F227" s="87"/>
      <c r="G227" s="87"/>
      <c r="H227" s="149"/>
      <c r="I227" s="149"/>
      <c r="J227" s="149"/>
      <c r="K227" s="149"/>
      <c r="L227" s="149"/>
      <c r="M227" s="149"/>
      <c r="N227" s="149"/>
      <c r="O227" s="149"/>
      <c r="P227" s="149"/>
      <c r="Q227" s="149"/>
      <c r="R227" s="87"/>
      <c r="S227" s="87"/>
      <c r="T227" s="13"/>
    </row>
    <row r="228" spans="1:20" ht="29.25" customHeight="1">
      <c r="A228" s="13"/>
      <c r="B228" s="87"/>
      <c r="C228" s="87"/>
      <c r="D228" s="199" t="s">
        <v>132</v>
      </c>
      <c r="E228" s="199"/>
      <c r="F228" s="199"/>
      <c r="G228" s="199"/>
      <c r="H228" s="199"/>
      <c r="I228" s="199"/>
      <c r="J228" s="199"/>
      <c r="K228" s="199"/>
      <c r="L228" s="199"/>
      <c r="M228" s="199"/>
      <c r="N228" s="199"/>
      <c r="O228" s="199"/>
      <c r="P228" s="199"/>
      <c r="Q228" s="199"/>
      <c r="R228" s="87"/>
      <c r="S228" s="87"/>
      <c r="T228" s="13"/>
    </row>
    <row r="229" spans="1:20" ht="15" customHeight="1">
      <c r="A229" s="13"/>
      <c r="B229" s="87"/>
      <c r="C229" s="87"/>
      <c r="D229" s="200" t="s">
        <v>55</v>
      </c>
      <c r="E229" s="200"/>
      <c r="F229" s="200"/>
      <c r="G229" s="200"/>
      <c r="H229" s="201">
        <f>Administration!D24</f>
        <v>0</v>
      </c>
      <c r="I229" s="201"/>
      <c r="J229" s="201"/>
      <c r="K229" s="201"/>
      <c r="L229" s="201"/>
      <c r="M229" s="201"/>
      <c r="N229" s="201"/>
      <c r="O229" s="201"/>
      <c r="P229" s="203">
        <f>_xlfn.IFERROR(VLOOKUP(H229,Lists!B118:D121,3,FALSE),"")</f>
      </c>
      <c r="Q229" s="203"/>
      <c r="R229" s="87"/>
      <c r="S229" s="87"/>
      <c r="T229" s="13"/>
    </row>
    <row r="230" spans="1:20" ht="15" customHeight="1">
      <c r="A230" s="13"/>
      <c r="B230" s="87"/>
      <c r="C230" s="87"/>
      <c r="D230" s="200"/>
      <c r="E230" s="200"/>
      <c r="F230" s="200"/>
      <c r="G230" s="200"/>
      <c r="H230" s="201"/>
      <c r="I230" s="201"/>
      <c r="J230" s="201"/>
      <c r="K230" s="201"/>
      <c r="L230" s="201"/>
      <c r="M230" s="201"/>
      <c r="N230" s="201"/>
      <c r="O230" s="201"/>
      <c r="P230" s="203"/>
      <c r="Q230" s="203"/>
      <c r="R230" s="87"/>
      <c r="S230" s="87"/>
      <c r="T230" s="13"/>
    </row>
    <row r="231" spans="1:20" ht="31.5" customHeight="1">
      <c r="A231" s="13"/>
      <c r="B231" s="87"/>
      <c r="C231" s="87"/>
      <c r="D231" s="200" t="s">
        <v>54</v>
      </c>
      <c r="E231" s="200"/>
      <c r="F231" s="200"/>
      <c r="G231" s="200"/>
      <c r="H231" s="201">
        <f>_xlfn.IFERROR(VLOOKUP(H229,Lists!B118:D121,2,FALSE),"")</f>
      </c>
      <c r="I231" s="201"/>
      <c r="J231" s="201"/>
      <c r="K231" s="201"/>
      <c r="L231" s="201"/>
      <c r="M231" s="201"/>
      <c r="N231" s="201"/>
      <c r="O231" s="201"/>
      <c r="P231" s="201"/>
      <c r="Q231" s="201"/>
      <c r="R231" s="87"/>
      <c r="S231" s="87"/>
      <c r="T231" s="13"/>
    </row>
    <row r="232" spans="1:20" ht="31.5" customHeight="1">
      <c r="A232" s="13"/>
      <c r="B232" s="87"/>
      <c r="C232" s="87"/>
      <c r="D232" s="200"/>
      <c r="E232" s="200"/>
      <c r="F232" s="200"/>
      <c r="G232" s="200"/>
      <c r="H232" s="201"/>
      <c r="I232" s="201"/>
      <c r="J232" s="201"/>
      <c r="K232" s="201"/>
      <c r="L232" s="201"/>
      <c r="M232" s="201"/>
      <c r="N232" s="201"/>
      <c r="O232" s="201"/>
      <c r="P232" s="201"/>
      <c r="Q232" s="201"/>
      <c r="R232" s="87"/>
      <c r="S232" s="87"/>
      <c r="T232" s="13"/>
    </row>
    <row r="233" spans="1:20" ht="31.5" customHeight="1">
      <c r="A233" s="13"/>
      <c r="B233" s="87"/>
      <c r="C233" s="87"/>
      <c r="D233" s="200"/>
      <c r="E233" s="200"/>
      <c r="F233" s="200"/>
      <c r="G233" s="200"/>
      <c r="H233" s="201"/>
      <c r="I233" s="201"/>
      <c r="J233" s="201"/>
      <c r="K233" s="201"/>
      <c r="L233" s="201"/>
      <c r="M233" s="201"/>
      <c r="N233" s="201"/>
      <c r="O233" s="201"/>
      <c r="P233" s="201"/>
      <c r="Q233" s="201"/>
      <c r="R233" s="87"/>
      <c r="S233" s="87"/>
      <c r="T233" s="13"/>
    </row>
    <row r="234" spans="1:20" ht="31.5" customHeight="1">
      <c r="A234" s="13"/>
      <c r="B234" s="87"/>
      <c r="C234" s="87"/>
      <c r="D234" s="200"/>
      <c r="E234" s="200"/>
      <c r="F234" s="200"/>
      <c r="G234" s="200"/>
      <c r="H234" s="201"/>
      <c r="I234" s="201"/>
      <c r="J234" s="201"/>
      <c r="K234" s="201"/>
      <c r="L234" s="201"/>
      <c r="M234" s="201"/>
      <c r="N234" s="201"/>
      <c r="O234" s="201"/>
      <c r="P234" s="201"/>
      <c r="Q234" s="201"/>
      <c r="R234" s="87"/>
      <c r="S234" s="87"/>
      <c r="T234" s="13"/>
    </row>
    <row r="235" spans="1:20" ht="31.5" customHeight="1">
      <c r="A235" s="13"/>
      <c r="B235" s="87"/>
      <c r="C235" s="87"/>
      <c r="D235" s="200"/>
      <c r="E235" s="200"/>
      <c r="F235" s="200"/>
      <c r="G235" s="200"/>
      <c r="H235" s="201"/>
      <c r="I235" s="201"/>
      <c r="J235" s="201"/>
      <c r="K235" s="201"/>
      <c r="L235" s="201"/>
      <c r="M235" s="201"/>
      <c r="N235" s="201"/>
      <c r="O235" s="201"/>
      <c r="P235" s="201"/>
      <c r="Q235" s="201"/>
      <c r="R235" s="87"/>
      <c r="S235" s="87"/>
      <c r="T235" s="13"/>
    </row>
    <row r="236" spans="1:20" ht="31.5" customHeight="1">
      <c r="A236" s="13"/>
      <c r="B236" s="87"/>
      <c r="C236" s="87"/>
      <c r="D236" s="200"/>
      <c r="E236" s="200"/>
      <c r="F236" s="200"/>
      <c r="G236" s="200"/>
      <c r="H236" s="201"/>
      <c r="I236" s="201"/>
      <c r="J236" s="201"/>
      <c r="K236" s="201"/>
      <c r="L236" s="201"/>
      <c r="M236" s="201"/>
      <c r="N236" s="201"/>
      <c r="O236" s="201"/>
      <c r="P236" s="201"/>
      <c r="Q236" s="201"/>
      <c r="R236" s="87"/>
      <c r="S236" s="87"/>
      <c r="T236" s="13"/>
    </row>
    <row r="237" spans="1:20" ht="17.25">
      <c r="A237" s="13"/>
      <c r="B237" s="87"/>
      <c r="C237" s="87"/>
      <c r="D237" s="253" t="s">
        <v>56</v>
      </c>
      <c r="E237" s="253"/>
      <c r="F237" s="253"/>
      <c r="G237" s="253"/>
      <c r="H237" s="187" t="s">
        <v>84</v>
      </c>
      <c r="I237" s="188"/>
      <c r="J237" s="188"/>
      <c r="K237" s="188"/>
      <c r="L237" s="188"/>
      <c r="M237" s="188"/>
      <c r="N237" s="188"/>
      <c r="O237" s="188"/>
      <c r="P237" s="188"/>
      <c r="Q237" s="189"/>
      <c r="R237" s="87"/>
      <c r="S237" s="87"/>
      <c r="T237" s="13"/>
    </row>
    <row r="238" spans="1:20" ht="17.25">
      <c r="A238" s="13"/>
      <c r="B238" s="87"/>
      <c r="C238" s="87"/>
      <c r="D238" s="253"/>
      <c r="E238" s="253"/>
      <c r="F238" s="253"/>
      <c r="G238" s="253"/>
      <c r="H238" s="196" t="s">
        <v>85</v>
      </c>
      <c r="I238" s="197"/>
      <c r="J238" s="197"/>
      <c r="K238" s="197"/>
      <c r="L238" s="197"/>
      <c r="M238" s="197"/>
      <c r="N238" s="197"/>
      <c r="O238" s="197"/>
      <c r="P238" s="197"/>
      <c r="Q238" s="198"/>
      <c r="R238" s="87"/>
      <c r="S238" s="87"/>
      <c r="T238" s="13"/>
    </row>
    <row r="239" spans="1:20" ht="14.25">
      <c r="A239" s="13"/>
      <c r="B239" s="87"/>
      <c r="C239" s="87"/>
      <c r="D239" s="87"/>
      <c r="E239" s="87"/>
      <c r="F239" s="87"/>
      <c r="G239" s="87"/>
      <c r="H239" s="87"/>
      <c r="I239" s="87"/>
      <c r="J239" s="87"/>
      <c r="K239" s="87"/>
      <c r="L239" s="87"/>
      <c r="M239" s="87"/>
      <c r="N239" s="87"/>
      <c r="O239" s="87"/>
      <c r="P239" s="87"/>
      <c r="Q239" s="87"/>
      <c r="R239" s="87"/>
      <c r="S239" s="87"/>
      <c r="T239" s="13"/>
    </row>
    <row r="240" spans="1:20" ht="39.75" customHeight="1">
      <c r="A240" s="13"/>
      <c r="B240" s="87"/>
      <c r="C240" s="87"/>
      <c r="D240" s="199" t="s">
        <v>133</v>
      </c>
      <c r="E240" s="199"/>
      <c r="F240" s="199"/>
      <c r="G240" s="199"/>
      <c r="H240" s="199"/>
      <c r="I240" s="199"/>
      <c r="J240" s="199"/>
      <c r="K240" s="199"/>
      <c r="L240" s="199"/>
      <c r="M240" s="199"/>
      <c r="N240" s="199"/>
      <c r="O240" s="199"/>
      <c r="P240" s="199"/>
      <c r="Q240" s="199"/>
      <c r="R240" s="87"/>
      <c r="S240" s="87"/>
      <c r="T240" s="13"/>
    </row>
    <row r="241" spans="1:20" ht="15" customHeight="1">
      <c r="A241" s="13"/>
      <c r="B241" s="87"/>
      <c r="C241" s="87"/>
      <c r="D241" s="200" t="s">
        <v>55</v>
      </c>
      <c r="E241" s="200"/>
      <c r="F241" s="200"/>
      <c r="G241" s="200"/>
      <c r="H241" s="201">
        <f>Administration!D28</f>
        <v>0</v>
      </c>
      <c r="I241" s="201"/>
      <c r="J241" s="201"/>
      <c r="K241" s="201"/>
      <c r="L241" s="201"/>
      <c r="M241" s="201"/>
      <c r="N241" s="201"/>
      <c r="O241" s="201"/>
      <c r="P241" s="203">
        <f>_xlfn.IFERROR(VLOOKUP(H241,Lists!B111:D115,3,FALSE),"")</f>
      </c>
      <c r="Q241" s="203"/>
      <c r="R241" s="87"/>
      <c r="S241" s="87"/>
      <c r="T241" s="13"/>
    </row>
    <row r="242" spans="1:20" ht="15" customHeight="1">
      <c r="A242" s="13"/>
      <c r="B242" s="87"/>
      <c r="C242" s="87"/>
      <c r="D242" s="200"/>
      <c r="E242" s="200"/>
      <c r="F242" s="200"/>
      <c r="G242" s="200"/>
      <c r="H242" s="201"/>
      <c r="I242" s="201"/>
      <c r="J242" s="201"/>
      <c r="K242" s="201"/>
      <c r="L242" s="201"/>
      <c r="M242" s="201"/>
      <c r="N242" s="201"/>
      <c r="O242" s="201"/>
      <c r="P242" s="203"/>
      <c r="Q242" s="203"/>
      <c r="R242" s="87"/>
      <c r="S242" s="87"/>
      <c r="T242" s="13"/>
    </row>
    <row r="243" spans="1:20" ht="29.25" customHeight="1">
      <c r="A243" s="13"/>
      <c r="B243" s="87"/>
      <c r="C243" s="87"/>
      <c r="D243" s="200" t="s">
        <v>54</v>
      </c>
      <c r="E243" s="200"/>
      <c r="F243" s="200"/>
      <c r="G243" s="200"/>
      <c r="H243" s="201">
        <f>_xlfn.IFERROR(VLOOKUP(H241,Lists!B111:D115,2,FALSE),"")</f>
      </c>
      <c r="I243" s="201"/>
      <c r="J243" s="201"/>
      <c r="K243" s="201"/>
      <c r="L243" s="201"/>
      <c r="M243" s="201"/>
      <c r="N243" s="201"/>
      <c r="O243" s="201"/>
      <c r="P243" s="201"/>
      <c r="Q243" s="201"/>
      <c r="R243" s="87"/>
      <c r="S243" s="87"/>
      <c r="T243" s="13"/>
    </row>
    <row r="244" spans="1:20" ht="29.25" customHeight="1">
      <c r="A244" s="13"/>
      <c r="B244" s="87"/>
      <c r="C244" s="87"/>
      <c r="D244" s="200"/>
      <c r="E244" s="200"/>
      <c r="F244" s="200"/>
      <c r="G244" s="200"/>
      <c r="H244" s="201"/>
      <c r="I244" s="201"/>
      <c r="J244" s="201"/>
      <c r="K244" s="201"/>
      <c r="L244" s="201"/>
      <c r="M244" s="201"/>
      <c r="N244" s="201"/>
      <c r="O244" s="201"/>
      <c r="P244" s="201"/>
      <c r="Q244" s="201"/>
      <c r="R244" s="87"/>
      <c r="S244" s="87"/>
      <c r="T244" s="13"/>
    </row>
    <row r="245" spans="1:20" ht="29.25" customHeight="1">
      <c r="A245" s="13"/>
      <c r="B245" s="87"/>
      <c r="C245" s="87"/>
      <c r="D245" s="200"/>
      <c r="E245" s="200"/>
      <c r="F245" s="200"/>
      <c r="G245" s="200"/>
      <c r="H245" s="201"/>
      <c r="I245" s="201"/>
      <c r="J245" s="201"/>
      <c r="K245" s="201"/>
      <c r="L245" s="201"/>
      <c r="M245" s="201"/>
      <c r="N245" s="201"/>
      <c r="O245" s="201"/>
      <c r="P245" s="201"/>
      <c r="Q245" s="201"/>
      <c r="R245" s="87"/>
      <c r="S245" s="87"/>
      <c r="T245" s="13"/>
    </row>
    <row r="246" spans="1:20" ht="29.25" customHeight="1">
      <c r="A246" s="13"/>
      <c r="B246" s="87"/>
      <c r="C246" s="87"/>
      <c r="D246" s="200"/>
      <c r="E246" s="200"/>
      <c r="F246" s="200"/>
      <c r="G246" s="200"/>
      <c r="H246" s="201"/>
      <c r="I246" s="201"/>
      <c r="J246" s="201"/>
      <c r="K246" s="201"/>
      <c r="L246" s="201"/>
      <c r="M246" s="201"/>
      <c r="N246" s="201"/>
      <c r="O246" s="201"/>
      <c r="P246" s="201"/>
      <c r="Q246" s="201"/>
      <c r="R246" s="87"/>
      <c r="S246" s="87"/>
      <c r="T246" s="13"/>
    </row>
    <row r="247" spans="1:20" ht="29.25" customHeight="1">
      <c r="A247" s="13"/>
      <c r="B247" s="87"/>
      <c r="C247" s="87"/>
      <c r="D247" s="200"/>
      <c r="E247" s="200"/>
      <c r="F247" s="200"/>
      <c r="G247" s="200"/>
      <c r="H247" s="201"/>
      <c r="I247" s="201"/>
      <c r="J247" s="201"/>
      <c r="K247" s="201"/>
      <c r="L247" s="201"/>
      <c r="M247" s="201"/>
      <c r="N247" s="201"/>
      <c r="O247" s="201"/>
      <c r="P247" s="201"/>
      <c r="Q247" s="201"/>
      <c r="R247" s="87"/>
      <c r="S247" s="87"/>
      <c r="T247" s="13"/>
    </row>
    <row r="248" spans="1:20" ht="29.25" customHeight="1">
      <c r="A248" s="13"/>
      <c r="B248" s="87"/>
      <c r="C248" s="87"/>
      <c r="D248" s="200"/>
      <c r="E248" s="200"/>
      <c r="F248" s="200"/>
      <c r="G248" s="200"/>
      <c r="H248" s="201"/>
      <c r="I248" s="201"/>
      <c r="J248" s="201"/>
      <c r="K248" s="201"/>
      <c r="L248" s="201"/>
      <c r="M248" s="201"/>
      <c r="N248" s="201"/>
      <c r="O248" s="201"/>
      <c r="P248" s="201"/>
      <c r="Q248" s="201"/>
      <c r="R248" s="87"/>
      <c r="S248" s="87"/>
      <c r="T248" s="13"/>
    </row>
    <row r="249" spans="1:20" ht="14.25">
      <c r="A249" s="13"/>
      <c r="B249" s="87"/>
      <c r="C249" s="87"/>
      <c r="D249" s="87"/>
      <c r="E249" s="87"/>
      <c r="F249" s="87"/>
      <c r="G249" s="87"/>
      <c r="H249" s="87"/>
      <c r="I249" s="87"/>
      <c r="J249" s="87"/>
      <c r="K249" s="87"/>
      <c r="L249" s="87"/>
      <c r="M249" s="87"/>
      <c r="N249" s="87"/>
      <c r="O249" s="87"/>
      <c r="P249" s="87"/>
      <c r="Q249" s="87"/>
      <c r="R249" s="87"/>
      <c r="S249" s="87"/>
      <c r="T249" s="13"/>
    </row>
    <row r="250" spans="1:20" ht="42" customHeight="1">
      <c r="A250" s="13"/>
      <c r="B250" s="87"/>
      <c r="C250" s="87"/>
      <c r="D250" s="199" t="s">
        <v>122</v>
      </c>
      <c r="E250" s="199"/>
      <c r="F250" s="199"/>
      <c r="G250" s="199"/>
      <c r="H250" s="199"/>
      <c r="I250" s="199"/>
      <c r="J250" s="199"/>
      <c r="K250" s="199"/>
      <c r="L250" s="199"/>
      <c r="M250" s="199"/>
      <c r="N250" s="199"/>
      <c r="O250" s="199"/>
      <c r="P250" s="199"/>
      <c r="Q250" s="199"/>
      <c r="R250" s="87"/>
      <c r="S250" s="87"/>
      <c r="T250" s="13"/>
    </row>
    <row r="251" spans="1:20" ht="15" customHeight="1">
      <c r="A251" s="13"/>
      <c r="B251" s="87"/>
      <c r="C251" s="87"/>
      <c r="D251" s="200" t="s">
        <v>55</v>
      </c>
      <c r="E251" s="200"/>
      <c r="F251" s="200"/>
      <c r="G251" s="200"/>
      <c r="H251" s="201">
        <f>Administration!D32</f>
        <v>0</v>
      </c>
      <c r="I251" s="201"/>
      <c r="J251" s="201"/>
      <c r="K251" s="201"/>
      <c r="L251" s="201"/>
      <c r="M251" s="201"/>
      <c r="N251" s="201"/>
      <c r="O251" s="201"/>
      <c r="P251" s="203">
        <f>_xlfn.IFERROR(VLOOKUP(H251,Lists!B124:D127,3,FALSE),"")</f>
      </c>
      <c r="Q251" s="203"/>
      <c r="R251" s="87"/>
      <c r="S251" s="87"/>
      <c r="T251" s="13"/>
    </row>
    <row r="252" spans="1:20" ht="15" customHeight="1">
      <c r="A252" s="13"/>
      <c r="B252" s="87"/>
      <c r="C252" s="87"/>
      <c r="D252" s="200"/>
      <c r="E252" s="200"/>
      <c r="F252" s="200"/>
      <c r="G252" s="200"/>
      <c r="H252" s="201"/>
      <c r="I252" s="201"/>
      <c r="J252" s="201"/>
      <c r="K252" s="201"/>
      <c r="L252" s="201"/>
      <c r="M252" s="201"/>
      <c r="N252" s="201"/>
      <c r="O252" s="201"/>
      <c r="P252" s="203"/>
      <c r="Q252" s="203"/>
      <c r="R252" s="87"/>
      <c r="S252" s="87"/>
      <c r="T252" s="13"/>
    </row>
    <row r="253" spans="1:20" ht="34.5" customHeight="1">
      <c r="A253" s="13"/>
      <c r="B253" s="87"/>
      <c r="C253" s="87"/>
      <c r="D253" s="200" t="s">
        <v>54</v>
      </c>
      <c r="E253" s="200"/>
      <c r="F253" s="200"/>
      <c r="G253" s="200"/>
      <c r="H253" s="201">
        <f>_xlfn.IFERROR(VLOOKUP(H251,Lists!B124:D127,2,FALSE),"")</f>
      </c>
      <c r="I253" s="201"/>
      <c r="J253" s="201"/>
      <c r="K253" s="201"/>
      <c r="L253" s="201"/>
      <c r="M253" s="201"/>
      <c r="N253" s="201"/>
      <c r="O253" s="201"/>
      <c r="P253" s="201"/>
      <c r="Q253" s="201"/>
      <c r="R253" s="87"/>
      <c r="S253" s="87"/>
      <c r="T253" s="13"/>
    </row>
    <row r="254" spans="1:20" ht="34.5" customHeight="1">
      <c r="A254" s="13"/>
      <c r="B254" s="87"/>
      <c r="C254" s="87"/>
      <c r="D254" s="200"/>
      <c r="E254" s="200"/>
      <c r="F254" s="200"/>
      <c r="G254" s="200"/>
      <c r="H254" s="201"/>
      <c r="I254" s="201"/>
      <c r="J254" s="201"/>
      <c r="K254" s="201"/>
      <c r="L254" s="201"/>
      <c r="M254" s="201"/>
      <c r="N254" s="201"/>
      <c r="O254" s="201"/>
      <c r="P254" s="201"/>
      <c r="Q254" s="201"/>
      <c r="R254" s="87"/>
      <c r="S254" s="87"/>
      <c r="T254" s="13"/>
    </row>
    <row r="255" spans="1:20" ht="34.5" customHeight="1">
      <c r="A255" s="13"/>
      <c r="B255" s="87"/>
      <c r="C255" s="87"/>
      <c r="D255" s="200"/>
      <c r="E255" s="200"/>
      <c r="F255" s="200"/>
      <c r="G255" s="200"/>
      <c r="H255" s="201"/>
      <c r="I255" s="201"/>
      <c r="J255" s="201"/>
      <c r="K255" s="201"/>
      <c r="L255" s="201"/>
      <c r="M255" s="201"/>
      <c r="N255" s="201"/>
      <c r="O255" s="201"/>
      <c r="P255" s="201"/>
      <c r="Q255" s="201"/>
      <c r="R255" s="87"/>
      <c r="S255" s="87"/>
      <c r="T255" s="13"/>
    </row>
    <row r="256" spans="1:20" ht="34.5" customHeight="1">
      <c r="A256" s="13"/>
      <c r="B256" s="87"/>
      <c r="C256" s="87"/>
      <c r="D256" s="200"/>
      <c r="E256" s="200"/>
      <c r="F256" s="200"/>
      <c r="G256" s="200"/>
      <c r="H256" s="201"/>
      <c r="I256" s="201"/>
      <c r="J256" s="201"/>
      <c r="K256" s="201"/>
      <c r="L256" s="201"/>
      <c r="M256" s="201"/>
      <c r="N256" s="201"/>
      <c r="O256" s="201"/>
      <c r="P256" s="201"/>
      <c r="Q256" s="201"/>
      <c r="R256" s="87"/>
      <c r="S256" s="87"/>
      <c r="T256" s="13"/>
    </row>
    <row r="257" spans="1:20" ht="34.5" customHeight="1">
      <c r="A257" s="13"/>
      <c r="B257" s="87"/>
      <c r="C257" s="87"/>
      <c r="D257" s="200"/>
      <c r="E257" s="200"/>
      <c r="F257" s="200"/>
      <c r="G257" s="200"/>
      <c r="H257" s="201"/>
      <c r="I257" s="201"/>
      <c r="J257" s="201"/>
      <c r="K257" s="201"/>
      <c r="L257" s="201"/>
      <c r="M257" s="201"/>
      <c r="N257" s="201"/>
      <c r="O257" s="201"/>
      <c r="P257" s="201"/>
      <c r="Q257" s="201"/>
      <c r="R257" s="87"/>
      <c r="S257" s="87"/>
      <c r="T257" s="13"/>
    </row>
    <row r="258" spans="1:20" ht="34.5" customHeight="1">
      <c r="A258" s="13"/>
      <c r="B258" s="87"/>
      <c r="C258" s="87"/>
      <c r="D258" s="200"/>
      <c r="E258" s="200"/>
      <c r="F258" s="200"/>
      <c r="G258" s="200"/>
      <c r="H258" s="201"/>
      <c r="I258" s="201"/>
      <c r="J258" s="201"/>
      <c r="K258" s="201"/>
      <c r="L258" s="201"/>
      <c r="M258" s="201"/>
      <c r="N258" s="201"/>
      <c r="O258" s="201"/>
      <c r="P258" s="201"/>
      <c r="Q258" s="201"/>
      <c r="R258" s="87"/>
      <c r="S258" s="87"/>
      <c r="T258" s="13"/>
    </row>
    <row r="259" spans="1:20" ht="17.25">
      <c r="A259" s="13"/>
      <c r="B259" s="87"/>
      <c r="C259" s="87"/>
      <c r="D259" s="253" t="s">
        <v>56</v>
      </c>
      <c r="E259" s="253"/>
      <c r="F259" s="253"/>
      <c r="G259" s="253"/>
      <c r="H259" s="187" t="s">
        <v>87</v>
      </c>
      <c r="I259" s="188"/>
      <c r="J259" s="188"/>
      <c r="K259" s="188"/>
      <c r="L259" s="188"/>
      <c r="M259" s="188"/>
      <c r="N259" s="188"/>
      <c r="O259" s="188"/>
      <c r="P259" s="188"/>
      <c r="Q259" s="189"/>
      <c r="R259" s="87"/>
      <c r="S259" s="87"/>
      <c r="T259" s="13"/>
    </row>
    <row r="260" spans="1:20" ht="17.25">
      <c r="A260" s="13"/>
      <c r="B260" s="87"/>
      <c r="C260" s="87"/>
      <c r="D260" s="253"/>
      <c r="E260" s="253"/>
      <c r="F260" s="253"/>
      <c r="G260" s="253"/>
      <c r="H260" s="196" t="s">
        <v>88</v>
      </c>
      <c r="I260" s="197"/>
      <c r="J260" s="197"/>
      <c r="K260" s="197"/>
      <c r="L260" s="197"/>
      <c r="M260" s="197"/>
      <c r="N260" s="197"/>
      <c r="O260" s="197"/>
      <c r="P260" s="197"/>
      <c r="Q260" s="198"/>
      <c r="R260" s="87"/>
      <c r="S260" s="87"/>
      <c r="T260" s="13"/>
    </row>
    <row r="261" spans="1:20" ht="14.25">
      <c r="A261" s="13"/>
      <c r="B261" s="87"/>
      <c r="C261" s="87"/>
      <c r="D261" s="87"/>
      <c r="E261" s="87"/>
      <c r="F261" s="87"/>
      <c r="G261" s="87"/>
      <c r="H261" s="87"/>
      <c r="I261" s="87"/>
      <c r="J261" s="87"/>
      <c r="K261" s="87"/>
      <c r="L261" s="87"/>
      <c r="M261" s="87"/>
      <c r="N261" s="87"/>
      <c r="O261" s="87"/>
      <c r="P261" s="87"/>
      <c r="Q261" s="87"/>
      <c r="R261" s="87"/>
      <c r="S261" s="87"/>
      <c r="T261" s="13"/>
    </row>
    <row r="262" spans="1:20" ht="40.5" customHeight="1">
      <c r="A262" s="13"/>
      <c r="B262" s="87"/>
      <c r="C262" s="87"/>
      <c r="D262" s="199" t="s">
        <v>123</v>
      </c>
      <c r="E262" s="199"/>
      <c r="F262" s="199"/>
      <c r="G262" s="199"/>
      <c r="H262" s="199"/>
      <c r="I262" s="199"/>
      <c r="J262" s="199"/>
      <c r="K262" s="199"/>
      <c r="L262" s="199"/>
      <c r="M262" s="199"/>
      <c r="N262" s="199"/>
      <c r="O262" s="199"/>
      <c r="P262" s="199"/>
      <c r="Q262" s="199"/>
      <c r="R262" s="87"/>
      <c r="S262" s="87"/>
      <c r="T262" s="13"/>
    </row>
    <row r="263" spans="1:20" ht="15" customHeight="1">
      <c r="A263" s="13"/>
      <c r="B263" s="87"/>
      <c r="C263" s="87"/>
      <c r="D263" s="200" t="s">
        <v>55</v>
      </c>
      <c r="E263" s="200"/>
      <c r="F263" s="200"/>
      <c r="G263" s="200"/>
      <c r="H263" s="201">
        <f>Administration!D36</f>
        <v>0</v>
      </c>
      <c r="I263" s="201"/>
      <c r="J263" s="201"/>
      <c r="K263" s="201"/>
      <c r="L263" s="201"/>
      <c r="M263" s="201"/>
      <c r="N263" s="201"/>
      <c r="O263" s="201"/>
      <c r="P263" s="203">
        <f>_xlfn.IFERROR(VLOOKUP(H263,Lists!B130:D133,3,FALSE),"")</f>
      </c>
      <c r="Q263" s="203"/>
      <c r="R263" s="87"/>
      <c r="S263" s="87"/>
      <c r="T263" s="13"/>
    </row>
    <row r="264" spans="1:20" ht="15" customHeight="1">
      <c r="A264" s="13"/>
      <c r="B264" s="87"/>
      <c r="C264" s="87"/>
      <c r="D264" s="200"/>
      <c r="E264" s="200"/>
      <c r="F264" s="200"/>
      <c r="G264" s="200"/>
      <c r="H264" s="201"/>
      <c r="I264" s="201"/>
      <c r="J264" s="201"/>
      <c r="K264" s="201"/>
      <c r="L264" s="201"/>
      <c r="M264" s="201"/>
      <c r="N264" s="201"/>
      <c r="O264" s="201"/>
      <c r="P264" s="203"/>
      <c r="Q264" s="203"/>
      <c r="R264" s="87"/>
      <c r="S264" s="87"/>
      <c r="T264" s="13"/>
    </row>
    <row r="265" spans="1:20" ht="31.5" customHeight="1">
      <c r="A265" s="13"/>
      <c r="B265" s="87"/>
      <c r="C265" s="87"/>
      <c r="D265" s="200" t="s">
        <v>54</v>
      </c>
      <c r="E265" s="200"/>
      <c r="F265" s="200"/>
      <c r="G265" s="200"/>
      <c r="H265" s="201">
        <f>_xlfn.IFERROR(VLOOKUP(H263,Lists!B130:D133,2,FALSE),"")</f>
      </c>
      <c r="I265" s="201"/>
      <c r="J265" s="201"/>
      <c r="K265" s="201"/>
      <c r="L265" s="201"/>
      <c r="M265" s="201"/>
      <c r="N265" s="201"/>
      <c r="O265" s="201"/>
      <c r="P265" s="201"/>
      <c r="Q265" s="201"/>
      <c r="R265" s="87"/>
      <c r="S265" s="87"/>
      <c r="T265" s="13"/>
    </row>
    <row r="266" spans="1:20" ht="31.5" customHeight="1">
      <c r="A266" s="13"/>
      <c r="B266" s="87"/>
      <c r="C266" s="87"/>
      <c r="D266" s="200"/>
      <c r="E266" s="200"/>
      <c r="F266" s="200"/>
      <c r="G266" s="200"/>
      <c r="H266" s="201"/>
      <c r="I266" s="201"/>
      <c r="J266" s="201"/>
      <c r="K266" s="201"/>
      <c r="L266" s="201"/>
      <c r="M266" s="201"/>
      <c r="N266" s="201"/>
      <c r="O266" s="201"/>
      <c r="P266" s="201"/>
      <c r="Q266" s="201"/>
      <c r="R266" s="87"/>
      <c r="S266" s="87"/>
      <c r="T266" s="13"/>
    </row>
    <row r="267" spans="1:20" ht="31.5" customHeight="1">
      <c r="A267" s="13"/>
      <c r="B267" s="87"/>
      <c r="C267" s="87"/>
      <c r="D267" s="200"/>
      <c r="E267" s="200"/>
      <c r="F267" s="200"/>
      <c r="G267" s="200"/>
      <c r="H267" s="201"/>
      <c r="I267" s="201"/>
      <c r="J267" s="201"/>
      <c r="K267" s="201"/>
      <c r="L267" s="201"/>
      <c r="M267" s="201"/>
      <c r="N267" s="201"/>
      <c r="O267" s="201"/>
      <c r="P267" s="201"/>
      <c r="Q267" s="201"/>
      <c r="R267" s="87"/>
      <c r="S267" s="87"/>
      <c r="T267" s="13"/>
    </row>
    <row r="268" spans="1:20" ht="31.5" customHeight="1">
      <c r="A268" s="13"/>
      <c r="B268" s="87"/>
      <c r="C268" s="87"/>
      <c r="D268" s="200"/>
      <c r="E268" s="200"/>
      <c r="F268" s="200"/>
      <c r="G268" s="200"/>
      <c r="H268" s="201"/>
      <c r="I268" s="201"/>
      <c r="J268" s="201"/>
      <c r="K268" s="201"/>
      <c r="L268" s="201"/>
      <c r="M268" s="201"/>
      <c r="N268" s="201"/>
      <c r="O268" s="201"/>
      <c r="P268" s="201"/>
      <c r="Q268" s="201"/>
      <c r="R268" s="87"/>
      <c r="S268" s="87"/>
      <c r="T268" s="13"/>
    </row>
    <row r="269" spans="1:20" ht="31.5" customHeight="1">
      <c r="A269" s="13"/>
      <c r="B269" s="87"/>
      <c r="C269" s="87"/>
      <c r="D269" s="200"/>
      <c r="E269" s="200"/>
      <c r="F269" s="200"/>
      <c r="G269" s="200"/>
      <c r="H269" s="201"/>
      <c r="I269" s="201"/>
      <c r="J269" s="201"/>
      <c r="K269" s="201"/>
      <c r="L269" s="201"/>
      <c r="M269" s="201"/>
      <c r="N269" s="201"/>
      <c r="O269" s="201"/>
      <c r="P269" s="201"/>
      <c r="Q269" s="201"/>
      <c r="R269" s="87"/>
      <c r="S269" s="87"/>
      <c r="T269" s="13"/>
    </row>
    <row r="270" spans="1:20" ht="31.5" customHeight="1">
      <c r="A270" s="13"/>
      <c r="B270" s="87"/>
      <c r="C270" s="87"/>
      <c r="D270" s="200"/>
      <c r="E270" s="200"/>
      <c r="F270" s="200"/>
      <c r="G270" s="200"/>
      <c r="H270" s="201"/>
      <c r="I270" s="201"/>
      <c r="J270" s="201"/>
      <c r="K270" s="201"/>
      <c r="L270" s="201"/>
      <c r="M270" s="201"/>
      <c r="N270" s="201"/>
      <c r="O270" s="201"/>
      <c r="P270" s="201"/>
      <c r="Q270" s="201"/>
      <c r="R270" s="87"/>
      <c r="S270" s="87"/>
      <c r="T270" s="13"/>
    </row>
    <row r="271" spans="1:20" ht="22.5" customHeight="1">
      <c r="A271" s="13"/>
      <c r="B271" s="87"/>
      <c r="C271" s="87"/>
      <c r="D271" s="253" t="s">
        <v>56</v>
      </c>
      <c r="E271" s="253"/>
      <c r="F271" s="253"/>
      <c r="G271" s="253"/>
      <c r="H271" s="254" t="s">
        <v>89</v>
      </c>
      <c r="I271" s="254"/>
      <c r="J271" s="254"/>
      <c r="K271" s="254"/>
      <c r="L271" s="254"/>
      <c r="M271" s="254"/>
      <c r="N271" s="254"/>
      <c r="O271" s="254"/>
      <c r="P271" s="254"/>
      <c r="Q271" s="254"/>
      <c r="R271" s="87"/>
      <c r="S271" s="87"/>
      <c r="T271" s="13"/>
    </row>
    <row r="272" spans="1:20" ht="14.25">
      <c r="A272" s="13"/>
      <c r="B272" s="87"/>
      <c r="C272" s="87"/>
      <c r="D272" s="87"/>
      <c r="E272" s="87"/>
      <c r="F272" s="87"/>
      <c r="G272" s="87"/>
      <c r="H272" s="87"/>
      <c r="I272" s="87"/>
      <c r="J272" s="87"/>
      <c r="K272" s="87"/>
      <c r="L272" s="87"/>
      <c r="M272" s="87"/>
      <c r="N272" s="87"/>
      <c r="O272" s="87"/>
      <c r="P272" s="87"/>
      <c r="Q272" s="87"/>
      <c r="R272" s="87"/>
      <c r="S272" s="87"/>
      <c r="T272" s="13"/>
    </row>
    <row r="273" spans="1:20" ht="38.25" customHeight="1">
      <c r="A273" s="13"/>
      <c r="B273" s="87"/>
      <c r="C273" s="87"/>
      <c r="D273" s="199" t="s">
        <v>69</v>
      </c>
      <c r="E273" s="199"/>
      <c r="F273" s="199"/>
      <c r="G273" s="199"/>
      <c r="H273" s="199"/>
      <c r="I273" s="199"/>
      <c r="J273" s="199"/>
      <c r="K273" s="199"/>
      <c r="L273" s="199"/>
      <c r="M273" s="199"/>
      <c r="N273" s="199"/>
      <c r="O273" s="199"/>
      <c r="P273" s="199"/>
      <c r="Q273" s="199"/>
      <c r="R273" s="87"/>
      <c r="S273" s="87"/>
      <c r="T273" s="13"/>
    </row>
    <row r="274" spans="1:20" ht="15" customHeight="1">
      <c r="A274" s="13"/>
      <c r="B274" s="87"/>
      <c r="C274" s="87"/>
      <c r="D274" s="200" t="s">
        <v>55</v>
      </c>
      <c r="E274" s="200"/>
      <c r="F274" s="200"/>
      <c r="G274" s="200"/>
      <c r="H274" s="201">
        <f>Administration!D40</f>
        <v>0</v>
      </c>
      <c r="I274" s="201"/>
      <c r="J274" s="201"/>
      <c r="K274" s="201"/>
      <c r="L274" s="201"/>
      <c r="M274" s="201"/>
      <c r="N274" s="201"/>
      <c r="O274" s="201"/>
      <c r="P274" s="203">
        <f>_xlfn.IFERROR(VLOOKUP(H274,Lists!B136:D139,3,FALSE),"")</f>
      </c>
      <c r="Q274" s="203"/>
      <c r="R274" s="87"/>
      <c r="S274" s="87"/>
      <c r="T274" s="13"/>
    </row>
    <row r="275" spans="1:20" ht="15" customHeight="1">
      <c r="A275" s="13"/>
      <c r="B275" s="87"/>
      <c r="C275" s="87"/>
      <c r="D275" s="200"/>
      <c r="E275" s="200"/>
      <c r="F275" s="200"/>
      <c r="G275" s="200"/>
      <c r="H275" s="201"/>
      <c r="I275" s="201"/>
      <c r="J275" s="201"/>
      <c r="K275" s="201"/>
      <c r="L275" s="201"/>
      <c r="M275" s="201"/>
      <c r="N275" s="201"/>
      <c r="O275" s="201"/>
      <c r="P275" s="203"/>
      <c r="Q275" s="203"/>
      <c r="R275" s="87"/>
      <c r="S275" s="87"/>
      <c r="T275" s="13"/>
    </row>
    <row r="276" spans="1:20" ht="33.75" customHeight="1">
      <c r="A276" s="13"/>
      <c r="B276" s="87"/>
      <c r="C276" s="87"/>
      <c r="D276" s="200" t="s">
        <v>54</v>
      </c>
      <c r="E276" s="200"/>
      <c r="F276" s="200"/>
      <c r="G276" s="200"/>
      <c r="H276" s="201">
        <f>_xlfn.IFERROR(VLOOKUP(H274,Lists!B136:D139,2,FALSE),"")</f>
      </c>
      <c r="I276" s="201"/>
      <c r="J276" s="201"/>
      <c r="K276" s="201"/>
      <c r="L276" s="201"/>
      <c r="M276" s="201"/>
      <c r="N276" s="201"/>
      <c r="O276" s="201"/>
      <c r="P276" s="201"/>
      <c r="Q276" s="201"/>
      <c r="R276" s="87"/>
      <c r="S276" s="87"/>
      <c r="T276" s="13"/>
    </row>
    <row r="277" spans="1:20" ht="33.75" customHeight="1">
      <c r="A277" s="13"/>
      <c r="B277" s="87"/>
      <c r="C277" s="87"/>
      <c r="D277" s="200"/>
      <c r="E277" s="200"/>
      <c r="F277" s="200"/>
      <c r="G277" s="200"/>
      <c r="H277" s="201"/>
      <c r="I277" s="201"/>
      <c r="J277" s="201"/>
      <c r="K277" s="201"/>
      <c r="L277" s="201"/>
      <c r="M277" s="201"/>
      <c r="N277" s="201"/>
      <c r="O277" s="201"/>
      <c r="P277" s="201"/>
      <c r="Q277" s="201"/>
      <c r="R277" s="87"/>
      <c r="S277" s="87"/>
      <c r="T277" s="13"/>
    </row>
    <row r="278" spans="1:20" ht="33.75" customHeight="1">
      <c r="A278" s="13"/>
      <c r="B278" s="87"/>
      <c r="C278" s="87"/>
      <c r="D278" s="200"/>
      <c r="E278" s="200"/>
      <c r="F278" s="200"/>
      <c r="G278" s="200"/>
      <c r="H278" s="201"/>
      <c r="I278" s="201"/>
      <c r="J278" s="201"/>
      <c r="K278" s="201"/>
      <c r="L278" s="201"/>
      <c r="M278" s="201"/>
      <c r="N278" s="201"/>
      <c r="O278" s="201"/>
      <c r="P278" s="201"/>
      <c r="Q278" s="201"/>
      <c r="R278" s="87"/>
      <c r="S278" s="87"/>
      <c r="T278" s="13"/>
    </row>
    <row r="279" spans="1:20" ht="33.75" customHeight="1">
      <c r="A279" s="13"/>
      <c r="B279" s="87"/>
      <c r="C279" s="87"/>
      <c r="D279" s="200"/>
      <c r="E279" s="200"/>
      <c r="F279" s="200"/>
      <c r="G279" s="200"/>
      <c r="H279" s="201"/>
      <c r="I279" s="201"/>
      <c r="J279" s="201"/>
      <c r="K279" s="201"/>
      <c r="L279" s="201"/>
      <c r="M279" s="201"/>
      <c r="N279" s="201"/>
      <c r="O279" s="201"/>
      <c r="P279" s="201"/>
      <c r="Q279" s="201"/>
      <c r="R279" s="87"/>
      <c r="S279" s="87"/>
      <c r="T279" s="13"/>
    </row>
    <row r="280" spans="1:20" ht="33.75" customHeight="1">
      <c r="A280" s="13"/>
      <c r="B280" s="87"/>
      <c r="C280" s="87"/>
      <c r="D280" s="200"/>
      <c r="E280" s="200"/>
      <c r="F280" s="200"/>
      <c r="G280" s="200"/>
      <c r="H280" s="201"/>
      <c r="I280" s="201"/>
      <c r="J280" s="201"/>
      <c r="K280" s="201"/>
      <c r="L280" s="201"/>
      <c r="M280" s="201"/>
      <c r="N280" s="201"/>
      <c r="O280" s="201"/>
      <c r="P280" s="201"/>
      <c r="Q280" s="201"/>
      <c r="R280" s="87"/>
      <c r="S280" s="87"/>
      <c r="T280" s="13"/>
    </row>
    <row r="281" spans="1:20" ht="33.75" customHeight="1">
      <c r="A281" s="13"/>
      <c r="B281" s="87"/>
      <c r="C281" s="87"/>
      <c r="D281" s="200"/>
      <c r="E281" s="200"/>
      <c r="F281" s="200"/>
      <c r="G281" s="200"/>
      <c r="H281" s="201"/>
      <c r="I281" s="201"/>
      <c r="J281" s="201"/>
      <c r="K281" s="201"/>
      <c r="L281" s="201"/>
      <c r="M281" s="201"/>
      <c r="N281" s="201"/>
      <c r="O281" s="201"/>
      <c r="P281" s="201"/>
      <c r="Q281" s="201"/>
      <c r="R281" s="87"/>
      <c r="S281" s="87"/>
      <c r="T281" s="13"/>
    </row>
    <row r="282" spans="1:20" ht="14.25">
      <c r="A282" s="13"/>
      <c r="B282" s="87"/>
      <c r="C282" s="87"/>
      <c r="D282" s="87"/>
      <c r="E282" s="87"/>
      <c r="F282" s="87"/>
      <c r="G282" s="87"/>
      <c r="H282" s="87"/>
      <c r="I282" s="87"/>
      <c r="J282" s="87"/>
      <c r="K282" s="87"/>
      <c r="L282" s="87"/>
      <c r="M282" s="87"/>
      <c r="N282" s="87"/>
      <c r="O282" s="87"/>
      <c r="P282" s="87"/>
      <c r="Q282" s="87"/>
      <c r="R282" s="87"/>
      <c r="S282" s="87"/>
      <c r="T282" s="13"/>
    </row>
    <row r="283" spans="1:20" ht="15.75" customHeight="1">
      <c r="A283" s="13"/>
      <c r="B283" s="87"/>
      <c r="C283" s="87"/>
      <c r="D283" s="87"/>
      <c r="E283" s="87"/>
      <c r="F283" s="87"/>
      <c r="G283" s="87"/>
      <c r="H283" s="87"/>
      <c r="I283" s="87"/>
      <c r="J283" s="87"/>
      <c r="K283" s="87"/>
      <c r="L283" s="87"/>
      <c r="M283" s="87"/>
      <c r="N283" s="87"/>
      <c r="O283" s="87"/>
      <c r="P283" s="87"/>
      <c r="Q283" s="87"/>
      <c r="R283" s="87"/>
      <c r="S283" s="87"/>
      <c r="T283" s="13"/>
    </row>
    <row r="284" spans="2:19" ht="48.75" customHeight="1">
      <c r="B284" s="13"/>
      <c r="C284" s="13"/>
      <c r="D284" s="13"/>
      <c r="E284" s="13"/>
      <c r="F284" s="13"/>
      <c r="G284" s="13"/>
      <c r="H284" s="13"/>
      <c r="I284" s="13"/>
      <c r="J284" s="13"/>
      <c r="K284" s="13"/>
      <c r="L284" s="13"/>
      <c r="M284" s="13"/>
      <c r="N284" s="13"/>
      <c r="O284" s="13"/>
      <c r="P284" s="13"/>
      <c r="Q284" s="13"/>
      <c r="R284" s="13"/>
      <c r="S284" s="13"/>
    </row>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sheetData>
  <sheetProtection password="97FD" sheet="1" objects="1" scenarios="1" selectLockedCells="1"/>
  <mergeCells count="181">
    <mergeCell ref="P86:Q87"/>
    <mergeCell ref="H99:O100"/>
    <mergeCell ref="P99:Q100"/>
    <mergeCell ref="D273:Q273"/>
    <mergeCell ref="D274:G275"/>
    <mergeCell ref="D276:G281"/>
    <mergeCell ref="H276:Q281"/>
    <mergeCell ref="H263:O264"/>
    <mergeCell ref="P263:Q264"/>
    <mergeCell ref="D250:Q250"/>
    <mergeCell ref="H274:O275"/>
    <mergeCell ref="P274:Q275"/>
    <mergeCell ref="D262:Q262"/>
    <mergeCell ref="D263:G264"/>
    <mergeCell ref="D265:G270"/>
    <mergeCell ref="H265:Q270"/>
    <mergeCell ref="D271:G271"/>
    <mergeCell ref="H271:Q271"/>
    <mergeCell ref="D251:G252"/>
    <mergeCell ref="D253:G258"/>
    <mergeCell ref="H253:Q258"/>
    <mergeCell ref="D259:G260"/>
    <mergeCell ref="H259:Q259"/>
    <mergeCell ref="H260:Q260"/>
    <mergeCell ref="H251:O252"/>
    <mergeCell ref="P251:Q252"/>
    <mergeCell ref="D240:Q240"/>
    <mergeCell ref="D241:G242"/>
    <mergeCell ref="D243:G248"/>
    <mergeCell ref="H243:Q248"/>
    <mergeCell ref="H241:O242"/>
    <mergeCell ref="P241:Q242"/>
    <mergeCell ref="D228:Q228"/>
    <mergeCell ref="D229:G230"/>
    <mergeCell ref="D231:G236"/>
    <mergeCell ref="H231:Q236"/>
    <mergeCell ref="D237:G238"/>
    <mergeCell ref="H237:Q237"/>
    <mergeCell ref="H238:Q238"/>
    <mergeCell ref="H229:O230"/>
    <mergeCell ref="P229:Q230"/>
    <mergeCell ref="D216:Q216"/>
    <mergeCell ref="D217:G218"/>
    <mergeCell ref="D219:G224"/>
    <mergeCell ref="H219:Q224"/>
    <mergeCell ref="D225:G226"/>
    <mergeCell ref="H225:Q225"/>
    <mergeCell ref="H226:Q226"/>
    <mergeCell ref="H217:O218"/>
    <mergeCell ref="P217:Q218"/>
    <mergeCell ref="D204:Q204"/>
    <mergeCell ref="D205:G206"/>
    <mergeCell ref="D207:G212"/>
    <mergeCell ref="H207:Q212"/>
    <mergeCell ref="D213:G214"/>
    <mergeCell ref="H213:Q213"/>
    <mergeCell ref="H214:Q214"/>
    <mergeCell ref="H205:O206"/>
    <mergeCell ref="P205:Q206"/>
    <mergeCell ref="C7:N7"/>
    <mergeCell ref="D12:Q16"/>
    <mergeCell ref="E27:F27"/>
    <mergeCell ref="J27:L27"/>
    <mergeCell ref="C31:N31"/>
    <mergeCell ref="D68:G69"/>
    <mergeCell ref="D67:Q67"/>
    <mergeCell ref="D47:G52"/>
    <mergeCell ref="H47:Q52"/>
    <mergeCell ref="D53:G54"/>
    <mergeCell ref="H53:Q53"/>
    <mergeCell ref="H54:Q54"/>
    <mergeCell ref="D56:Q56"/>
    <mergeCell ref="D57:G58"/>
    <mergeCell ref="D59:G64"/>
    <mergeCell ref="H59:Q64"/>
    <mergeCell ref="H37:Q42"/>
    <mergeCell ref="D35:G36"/>
    <mergeCell ref="D37:G42"/>
    <mergeCell ref="D45:G46"/>
    <mergeCell ref="D44:Q44"/>
    <mergeCell ref="H35:O36"/>
    <mergeCell ref="D112:G117"/>
    <mergeCell ref="H112:Q117"/>
    <mergeCell ref="D118:G118"/>
    <mergeCell ref="H118:Q118"/>
    <mergeCell ref="C120:N120"/>
    <mergeCell ref="D99:G100"/>
    <mergeCell ref="D101:G106"/>
    <mergeCell ref="H101:Q106"/>
    <mergeCell ref="D107:G107"/>
    <mergeCell ref="H107:Q107"/>
    <mergeCell ref="D110:G111"/>
    <mergeCell ref="D109:Q109"/>
    <mergeCell ref="H110:O111"/>
    <mergeCell ref="P110:Q111"/>
    <mergeCell ref="P35:Q36"/>
    <mergeCell ref="H45:O46"/>
    <mergeCell ref="P45:Q46"/>
    <mergeCell ref="D70:G75"/>
    <mergeCell ref="H70:Q75"/>
    <mergeCell ref="D94:G96"/>
    <mergeCell ref="H94:Q94"/>
    <mergeCell ref="H95:Q95"/>
    <mergeCell ref="H96:Q96"/>
    <mergeCell ref="D77:G78"/>
    <mergeCell ref="D79:G84"/>
    <mergeCell ref="H79:Q84"/>
    <mergeCell ref="D86:G87"/>
    <mergeCell ref="D88:G93"/>
    <mergeCell ref="H88:Q93"/>
    <mergeCell ref="H86:O87"/>
    <mergeCell ref="D76:Q76"/>
    <mergeCell ref="D85:Q85"/>
    <mergeCell ref="H57:O58"/>
    <mergeCell ref="P57:Q58"/>
    <mergeCell ref="H68:O69"/>
    <mergeCell ref="P68:Q69"/>
    <mergeCell ref="H77:O78"/>
    <mergeCell ref="P77:Q78"/>
    <mergeCell ref="D65:G65"/>
    <mergeCell ref="H65:Q65"/>
    <mergeCell ref="D122:Q122"/>
    <mergeCell ref="D134:Q134"/>
    <mergeCell ref="D135:G136"/>
    <mergeCell ref="D137:G142"/>
    <mergeCell ref="H137:Q142"/>
    <mergeCell ref="D123:G124"/>
    <mergeCell ref="H123:O124"/>
    <mergeCell ref="P123:Q124"/>
    <mergeCell ref="D125:G130"/>
    <mergeCell ref="H125:Q130"/>
    <mergeCell ref="D149:G154"/>
    <mergeCell ref="D143:G144"/>
    <mergeCell ref="H143:Q143"/>
    <mergeCell ref="H144:Q144"/>
    <mergeCell ref="D146:Q146"/>
    <mergeCell ref="H147:O148"/>
    <mergeCell ref="P147:Q148"/>
    <mergeCell ref="H160:Q165"/>
    <mergeCell ref="D131:G132"/>
    <mergeCell ref="H131:Q131"/>
    <mergeCell ref="H132:Q132"/>
    <mergeCell ref="D168:Q168"/>
    <mergeCell ref="H169:O170"/>
    <mergeCell ref="P169:Q170"/>
    <mergeCell ref="H135:O136"/>
    <mergeCell ref="P135:Q136"/>
    <mergeCell ref="D147:G148"/>
    <mergeCell ref="H158:O159"/>
    <mergeCell ref="P158:Q159"/>
    <mergeCell ref="D166:G166"/>
    <mergeCell ref="H166:Q166"/>
    <mergeCell ref="H149:Q154"/>
    <mergeCell ref="D155:G155"/>
    <mergeCell ref="H155:Q155"/>
    <mergeCell ref="D157:Q157"/>
    <mergeCell ref="D158:G159"/>
    <mergeCell ref="D160:G165"/>
    <mergeCell ref="D169:G170"/>
    <mergeCell ref="D171:G176"/>
    <mergeCell ref="H171:Q176"/>
    <mergeCell ref="D177:G177"/>
    <mergeCell ref="H177:Q177"/>
    <mergeCell ref="D179:Q179"/>
    <mergeCell ref="H193:O194"/>
    <mergeCell ref="P193:Q194"/>
    <mergeCell ref="D182:G187"/>
    <mergeCell ref="H182:Q187"/>
    <mergeCell ref="H180:O181"/>
    <mergeCell ref="P180:Q181"/>
    <mergeCell ref="D180:G181"/>
    <mergeCell ref="H201:Q201"/>
    <mergeCell ref="D201:G202"/>
    <mergeCell ref="D188:G188"/>
    <mergeCell ref="H188:Q188"/>
    <mergeCell ref="C190:N190"/>
    <mergeCell ref="H202:Q202"/>
    <mergeCell ref="D192:Q192"/>
    <mergeCell ref="D193:G194"/>
    <mergeCell ref="D195:G200"/>
    <mergeCell ref="H195:Q200"/>
  </mergeCells>
  <conditionalFormatting sqref="P193:Q194 P205:Q206 P217:Q218 P229:Q230 P241:Q242 P251:Q252 P263:Q264 P274:Q275 P123:Q124 P135:Q136 P147:Q148 P158:Q159 P169:Q170 P180:Q181 P35:Q36 P45:Q46 P57:Q58 P68:Q69 P77:Q78 P86:Q87 P99:Q100 P110:Q111">
    <cfRule type="cellIs" priority="64" dxfId="6" operator="equal">
      <formula>"Red"</formula>
    </cfRule>
    <cfRule type="cellIs" priority="65" dxfId="7" operator="equal">
      <formula>"Amber"</formula>
    </cfRule>
    <cfRule type="cellIs" priority="66" dxfId="8" operator="equal">
      <formula>"Green"</formula>
    </cfRule>
  </conditionalFormatting>
  <dataValidations count="1">
    <dataValidation errorStyle="warning" type="list" allowBlank="1" showInputMessage="1" showErrorMessage="1" errorTitle="Please try again" error="Please select a response from the list provided." sqref="O120:Q120">
      <formula1>YesNoDK</formula1>
    </dataValidation>
  </dataValidations>
  <hyperlinks>
    <hyperlink ref="H54" r:id="rId1" display="http://www.thepensionsregulator.gov.uk/public-service-schemes/publishing-scheme-information.aspx"/>
    <hyperlink ref="H54:Q54" r:id="rId2" display="Website: Publishing scheme information"/>
    <hyperlink ref="H132" r:id="rId3" display="http://www.thepensionsregulator.gov.uk/docs/public-service-internal-controls-checklist.pdf"/>
    <hyperlink ref="H132:Q132" r:id="rId4" display="Checklist: Internal Controls"/>
    <hyperlink ref="H144" r:id="rId5" display="http://www.thepensionsregulator.gov.uk/docs/public-service-example-risk-register.pdf"/>
    <hyperlink ref="H144:Q144" r:id="rId6" display="Example Risk Register"/>
    <hyperlink ref="H214" r:id="rId7" display="http://www.thepensionsregulator.gov.uk/public-service-schemes/record-keeping.aspx#s16727"/>
    <hyperlink ref="H214:Q214" r:id="rId8" display="Website: Types of records to keep"/>
    <hyperlink ref="H226" r:id="rId9" display="http://www.thepensionsregulator.gov.uk/docs/public-service-annual-benefit-statements-guide.pdf"/>
    <hyperlink ref="H226:Q226" r:id="rId10" display="Quick guide to issuing annual benefit statements"/>
    <hyperlink ref="H238" r:id="rId11" display="http://www.thepensionsregulator.gov.uk/public-service-schemes/record-keeping.aspx#s16727"/>
    <hyperlink ref="H238:Q238" r:id="rId12" display="Website: Types of records to keep"/>
    <hyperlink ref="H260" r:id="rId13" display="http://www.thepensionsregulator.gov.uk/docs/public-service-managing-contributions-checklist.pdf"/>
    <hyperlink ref="H260:Q260" r:id="rId14" display="Checklist: Managing contributions"/>
    <hyperlink ref="H65:Q65" r:id="rId15" display="Code of Practice 14: Knowledge and understanding required by pension board members"/>
    <hyperlink ref="H94:Q94" r:id="rId16" display="Code of Practice 14: Knowledge and understanding required by pension board members"/>
    <hyperlink ref="H107:Q107" r:id="rId17" display="Code of Practice 14: Conflicts of interest and representation"/>
    <hyperlink ref="H118:Q118" r:id="rId18" display="Code of Practice 14: Conflicts of interest and representation"/>
    <hyperlink ref="H131:Q131" r:id="rId19" display="Code of Practice 14: Managing risks"/>
    <hyperlink ref="H143:Q143" r:id="rId20" display="Code of Practice 14: Managing risks"/>
    <hyperlink ref="H155:Q155" r:id="rId21" display="Code of Practice 14: Managing risks"/>
    <hyperlink ref="H166:Q166" r:id="rId22" display="Code of Practice 14: Managing risks"/>
    <hyperlink ref="H177:Q177" r:id="rId23" display="Code of Practice 14: Internal dispute resolution"/>
    <hyperlink ref="H188:Q188" r:id="rId24" display="Code of Practice 14: Reporting breaches of the law"/>
    <hyperlink ref="H202:Q202" r:id="rId25" display="Exchange"/>
    <hyperlink ref="H213:Q213" r:id="rId26" display="Code of Practice 14: Scheme record-keeping"/>
    <hyperlink ref="H225:Q225" r:id="rId27" display="Code of Practice 14: Scheme record-keeping"/>
    <hyperlink ref="H237:Q237" r:id="rId28" display="Code of Practice 14: Scheme record-keeping"/>
    <hyperlink ref="H259:Q259" r:id="rId29" display="Code of practice 14: Maintaining contributions"/>
    <hyperlink ref="H271:Q271" r:id="rId30" display="Quick guide to issuing annual benefit statements "/>
    <hyperlink ref="H53:Q53" r:id="rId31" display="Code of Practice 14: Publishing information about schemes"/>
    <hyperlink ref="H201:Q201" r:id="rId32" display="Website: Reporting requirements"/>
    <hyperlink ref="H95:Q95" r:id="rId33" display="Quick guide to personal development"/>
    <hyperlink ref="H96:Q96" r:id="rId34" display="Template: Assessing your Learning Needs "/>
  </hyperlinks>
  <printOptions horizontalCentered="1"/>
  <pageMargins left="0.2362204724409449" right="0.2362204724409449" top="0.5511811023622047" bottom="0.6692913385826772" header="0.31496062992125984" footer="0.31496062992125984"/>
  <pageSetup errors="blank" fitToHeight="11" horizontalDpi="600" verticalDpi="600" orientation="landscape" paperSize="9" scale="75" r:id="rId36"/>
  <headerFooter>
    <oddHeader>&amp;CPublic Service Self Assessment Tool</oddHeader>
    <oddFooter>&amp;CPage &amp;P of &amp;N</oddFooter>
  </headerFooter>
  <rowBreaks count="11" manualBreakCount="11">
    <brk id="29" min="1" max="18" man="1"/>
    <brk id="55" min="1" max="18" man="1"/>
    <brk id="75" min="1" max="18" man="1"/>
    <brk id="97" min="1" max="18" man="1"/>
    <brk id="119" min="1" max="18" man="1"/>
    <brk id="145" min="1" max="18" man="1"/>
    <brk id="167" min="1" max="18" man="1"/>
    <brk id="189" min="1" max="18" man="1"/>
    <brk id="215" min="1" max="18" man="1"/>
    <brk id="239" min="1" max="18" man="1"/>
    <brk id="261" min="1" max="18" man="1"/>
  </rowBreaks>
  <drawing r:id="rId35"/>
</worksheet>
</file>

<file path=xl/worksheets/sheet7.xml><?xml version="1.0" encoding="utf-8"?>
<worksheet xmlns="http://schemas.openxmlformats.org/spreadsheetml/2006/main" xmlns:r="http://schemas.openxmlformats.org/officeDocument/2006/relationships">
  <sheetPr>
    <tabColor rgb="FF482A87"/>
  </sheetPr>
  <dimension ref="A1:T161"/>
  <sheetViews>
    <sheetView showGridLines="0" showRowColHeaders="0" zoomScalePageLayoutView="0" workbookViewId="0" topLeftCell="A1">
      <pane ySplit="8" topLeftCell="A18" activePane="bottomLeft" state="frozen"/>
      <selection pane="topLeft" activeCell="A1" sqref="A1"/>
      <selection pane="bottomLeft" activeCell="H25" sqref="H25:Q25"/>
    </sheetView>
  </sheetViews>
  <sheetFormatPr defaultColWidth="0" defaultRowHeight="15" customHeight="1" zeroHeight="1"/>
  <cols>
    <col min="1" max="1" width="3.140625" style="1" customWidth="1"/>
    <col min="2" max="2" width="4.140625" style="27" customWidth="1"/>
    <col min="3" max="3" width="3.8515625" style="27" customWidth="1"/>
    <col min="4" max="5" width="9.140625" style="27" customWidth="1"/>
    <col min="6" max="6" width="14.8515625" style="27" customWidth="1"/>
    <col min="7" max="7" width="1.1484375" style="27" customWidth="1"/>
    <col min="8" max="8" width="9.140625" style="27" customWidth="1"/>
    <col min="9" max="9" width="10.00390625" style="27" customWidth="1"/>
    <col min="10" max="10" width="9.140625" style="27" customWidth="1"/>
    <col min="11" max="11" width="1.421875" style="27" customWidth="1"/>
    <col min="12" max="12" width="9.140625" style="27" customWidth="1"/>
    <col min="13" max="13" width="17.28125" style="27" customWidth="1"/>
    <col min="14" max="14" width="33.8515625" style="27" customWidth="1"/>
    <col min="15" max="15" width="2.57421875" style="27" customWidth="1"/>
    <col min="16" max="16" width="7.00390625" style="27" customWidth="1"/>
    <col min="17" max="17" width="10.140625" style="27" customWidth="1"/>
    <col min="18" max="19" width="4.140625" style="27" customWidth="1"/>
    <col min="20" max="20" width="3.140625" style="1" customWidth="1"/>
    <col min="21" max="37" width="0" style="1" hidden="1" customWidth="1"/>
    <col min="38" max="16384" width="9.140625" style="27" hidden="1" customWidth="1"/>
  </cols>
  <sheetData>
    <row r="1" spans="2:19" s="1" customFormat="1" ht="15">
      <c r="B1" s="13"/>
      <c r="C1" s="13"/>
      <c r="D1" s="13"/>
      <c r="E1" s="13"/>
      <c r="F1" s="13"/>
      <c r="G1" s="13"/>
      <c r="H1" s="13"/>
      <c r="I1" s="13"/>
      <c r="J1" s="13"/>
      <c r="K1" s="13"/>
      <c r="L1" s="13"/>
      <c r="M1" s="13"/>
      <c r="N1" s="13"/>
      <c r="O1" s="13"/>
      <c r="P1" s="13"/>
      <c r="Q1" s="13"/>
      <c r="R1" s="13"/>
      <c r="S1" s="13"/>
    </row>
    <row r="2" spans="1:20" ht="15">
      <c r="A2" s="13"/>
      <c r="B2" s="87"/>
      <c r="C2" s="87"/>
      <c r="D2" s="87"/>
      <c r="E2" s="87"/>
      <c r="F2" s="87"/>
      <c r="G2" s="87"/>
      <c r="H2" s="87"/>
      <c r="I2" s="87"/>
      <c r="J2" s="87"/>
      <c r="K2" s="87"/>
      <c r="L2" s="87"/>
      <c r="M2" s="87"/>
      <c r="N2" s="87"/>
      <c r="O2" s="87"/>
      <c r="P2" s="87"/>
      <c r="Q2" s="87"/>
      <c r="R2" s="87"/>
      <c r="S2" s="87"/>
      <c r="T2" s="13"/>
    </row>
    <row r="3" spans="1:20" ht="15">
      <c r="A3" s="13"/>
      <c r="B3" s="87"/>
      <c r="C3" s="87"/>
      <c r="D3" s="87"/>
      <c r="E3" s="87"/>
      <c r="F3" s="87"/>
      <c r="G3" s="87"/>
      <c r="H3" s="87"/>
      <c r="I3" s="87"/>
      <c r="J3" s="87"/>
      <c r="K3" s="87"/>
      <c r="L3" s="87"/>
      <c r="M3" s="87"/>
      <c r="N3" s="87"/>
      <c r="O3" s="87"/>
      <c r="P3" s="87"/>
      <c r="Q3" s="87"/>
      <c r="R3" s="87"/>
      <c r="S3" s="87"/>
      <c r="T3" s="13"/>
    </row>
    <row r="4" spans="1:20" ht="15">
      <c r="A4" s="13"/>
      <c r="B4" s="87"/>
      <c r="C4" s="87"/>
      <c r="D4" s="87"/>
      <c r="E4" s="87"/>
      <c r="F4" s="87"/>
      <c r="G4" s="87"/>
      <c r="H4" s="87"/>
      <c r="I4" s="87"/>
      <c r="J4" s="87"/>
      <c r="K4" s="87"/>
      <c r="L4" s="87"/>
      <c r="M4" s="87"/>
      <c r="N4" s="87"/>
      <c r="O4" s="87"/>
      <c r="P4" s="87"/>
      <c r="Q4" s="87"/>
      <c r="R4" s="87"/>
      <c r="S4" s="87"/>
      <c r="T4" s="13"/>
    </row>
    <row r="5" spans="1:20" ht="15">
      <c r="A5" s="13"/>
      <c r="B5" s="87"/>
      <c r="C5" s="87"/>
      <c r="D5" s="87"/>
      <c r="E5" s="87"/>
      <c r="F5" s="87"/>
      <c r="G5" s="87"/>
      <c r="H5" s="87"/>
      <c r="I5" s="87"/>
      <c r="J5" s="87"/>
      <c r="K5" s="87"/>
      <c r="L5" s="87"/>
      <c r="M5" s="87"/>
      <c r="N5" s="87"/>
      <c r="O5" s="87"/>
      <c r="P5" s="87"/>
      <c r="Q5" s="87"/>
      <c r="R5" s="87"/>
      <c r="S5" s="87"/>
      <c r="T5" s="13"/>
    </row>
    <row r="6" spans="1:20" ht="15">
      <c r="A6" s="13"/>
      <c r="B6" s="87"/>
      <c r="C6" s="87"/>
      <c r="D6" s="87"/>
      <c r="E6" s="87"/>
      <c r="F6" s="87"/>
      <c r="G6" s="87"/>
      <c r="H6" s="87"/>
      <c r="I6" s="87"/>
      <c r="J6" s="87"/>
      <c r="K6" s="87"/>
      <c r="L6" s="87"/>
      <c r="M6" s="87"/>
      <c r="N6" s="87"/>
      <c r="O6" s="87"/>
      <c r="P6" s="87"/>
      <c r="Q6" s="87"/>
      <c r="R6" s="87"/>
      <c r="S6" s="87"/>
      <c r="T6" s="13"/>
    </row>
    <row r="7" spans="1:20" ht="25.5" customHeight="1">
      <c r="A7" s="13"/>
      <c r="B7" s="87"/>
      <c r="C7" s="154" t="s">
        <v>71</v>
      </c>
      <c r="D7" s="154"/>
      <c r="E7" s="154"/>
      <c r="F7" s="154"/>
      <c r="G7" s="154"/>
      <c r="H7" s="154"/>
      <c r="I7" s="154"/>
      <c r="J7" s="154"/>
      <c r="K7" s="154"/>
      <c r="L7" s="154"/>
      <c r="M7" s="154"/>
      <c r="N7" s="154"/>
      <c r="O7" s="87"/>
      <c r="P7" s="87"/>
      <c r="Q7" s="87"/>
      <c r="R7" s="87"/>
      <c r="S7" s="87"/>
      <c r="T7" s="13"/>
    </row>
    <row r="8" spans="1:20" ht="14.25">
      <c r="A8" s="13"/>
      <c r="B8" s="87"/>
      <c r="C8" s="87"/>
      <c r="D8" s="87"/>
      <c r="E8" s="87"/>
      <c r="F8" s="87"/>
      <c r="G8" s="87"/>
      <c r="H8" s="87"/>
      <c r="I8" s="87"/>
      <c r="J8" s="87"/>
      <c r="K8" s="87"/>
      <c r="L8" s="87"/>
      <c r="M8" s="87"/>
      <c r="N8" s="87"/>
      <c r="O8" s="87"/>
      <c r="P8" s="87"/>
      <c r="Q8" s="87"/>
      <c r="R8" s="87"/>
      <c r="S8" s="87"/>
      <c r="T8" s="13"/>
    </row>
    <row r="9" spans="1:20" ht="14.25">
      <c r="A9" s="13"/>
      <c r="B9" s="87"/>
      <c r="C9" s="25"/>
      <c r="D9" s="25"/>
      <c r="E9" s="25"/>
      <c r="F9" s="25"/>
      <c r="G9" s="25"/>
      <c r="H9" s="25"/>
      <c r="I9" s="25"/>
      <c r="J9" s="25"/>
      <c r="K9" s="25"/>
      <c r="L9" s="25"/>
      <c r="M9" s="25"/>
      <c r="N9" s="25"/>
      <c r="O9" s="25"/>
      <c r="P9" s="25"/>
      <c r="Q9" s="25"/>
      <c r="R9" s="25"/>
      <c r="S9" s="87"/>
      <c r="T9" s="13"/>
    </row>
    <row r="10" spans="1:20" ht="20.25" customHeight="1">
      <c r="A10" s="13"/>
      <c r="B10" s="87"/>
      <c r="C10" s="25"/>
      <c r="D10" s="92" t="s">
        <v>72</v>
      </c>
      <c r="E10" s="48"/>
      <c r="F10" s="48"/>
      <c r="G10" s="48"/>
      <c r="H10" s="48"/>
      <c r="I10" s="48"/>
      <c r="J10" s="48"/>
      <c r="K10" s="48"/>
      <c r="L10" s="48"/>
      <c r="M10" s="48"/>
      <c r="N10" s="48"/>
      <c r="O10" s="48"/>
      <c r="P10" s="48"/>
      <c r="Q10" s="48"/>
      <c r="R10" s="25"/>
      <c r="S10" s="87"/>
      <c r="T10" s="13"/>
    </row>
    <row r="11" spans="1:20" ht="14.25">
      <c r="A11" s="13"/>
      <c r="B11" s="87"/>
      <c r="C11" s="25"/>
      <c r="D11" s="25"/>
      <c r="E11" s="25"/>
      <c r="F11" s="25"/>
      <c r="G11" s="25"/>
      <c r="H11" s="25"/>
      <c r="I11" s="25"/>
      <c r="J11" s="25"/>
      <c r="K11" s="25"/>
      <c r="L11" s="25"/>
      <c r="M11" s="25"/>
      <c r="N11" s="25"/>
      <c r="O11" s="25"/>
      <c r="P11" s="25"/>
      <c r="Q11" s="25"/>
      <c r="R11" s="25"/>
      <c r="S11" s="87"/>
      <c r="T11" s="13"/>
    </row>
    <row r="12" spans="1:20" ht="21" customHeight="1">
      <c r="A12" s="13"/>
      <c r="B12" s="87"/>
      <c r="C12" s="25"/>
      <c r="D12" s="243" t="s">
        <v>124</v>
      </c>
      <c r="E12" s="244"/>
      <c r="F12" s="244"/>
      <c r="G12" s="244"/>
      <c r="H12" s="244"/>
      <c r="I12" s="244"/>
      <c r="J12" s="244"/>
      <c r="K12" s="244"/>
      <c r="L12" s="244"/>
      <c r="M12" s="244"/>
      <c r="N12" s="244"/>
      <c r="O12" s="244"/>
      <c r="P12" s="244"/>
      <c r="Q12" s="245"/>
      <c r="R12" s="25"/>
      <c r="S12" s="87"/>
      <c r="T12" s="13"/>
    </row>
    <row r="13" spans="1:20" ht="21" customHeight="1">
      <c r="A13" s="13"/>
      <c r="B13" s="87"/>
      <c r="C13" s="25"/>
      <c r="D13" s="246"/>
      <c r="E13" s="247"/>
      <c r="F13" s="247"/>
      <c r="G13" s="247"/>
      <c r="H13" s="247"/>
      <c r="I13" s="247"/>
      <c r="J13" s="247"/>
      <c r="K13" s="247"/>
      <c r="L13" s="247"/>
      <c r="M13" s="247"/>
      <c r="N13" s="247"/>
      <c r="O13" s="247"/>
      <c r="P13" s="247"/>
      <c r="Q13" s="248"/>
      <c r="R13" s="25"/>
      <c r="S13" s="87"/>
      <c r="T13" s="13"/>
    </row>
    <row r="14" spans="1:20" ht="21" customHeight="1">
      <c r="A14" s="13"/>
      <c r="B14" s="87"/>
      <c r="C14" s="25"/>
      <c r="D14" s="246"/>
      <c r="E14" s="247"/>
      <c r="F14" s="247"/>
      <c r="G14" s="247"/>
      <c r="H14" s="247"/>
      <c r="I14" s="247"/>
      <c r="J14" s="247"/>
      <c r="K14" s="247"/>
      <c r="L14" s="247"/>
      <c r="M14" s="247"/>
      <c r="N14" s="247"/>
      <c r="O14" s="247"/>
      <c r="P14" s="247"/>
      <c r="Q14" s="248"/>
      <c r="R14" s="25"/>
      <c r="S14" s="87"/>
      <c r="T14" s="13"/>
    </row>
    <row r="15" spans="1:20" ht="21" customHeight="1">
      <c r="A15" s="13"/>
      <c r="B15" s="87"/>
      <c r="C15" s="25"/>
      <c r="D15" s="246"/>
      <c r="E15" s="247"/>
      <c r="F15" s="247"/>
      <c r="G15" s="247"/>
      <c r="H15" s="247"/>
      <c r="I15" s="247"/>
      <c r="J15" s="247"/>
      <c r="K15" s="247"/>
      <c r="L15" s="247"/>
      <c r="M15" s="247"/>
      <c r="N15" s="247"/>
      <c r="O15" s="247"/>
      <c r="P15" s="247"/>
      <c r="Q15" s="248"/>
      <c r="R15" s="25"/>
      <c r="S15" s="87"/>
      <c r="T15" s="13"/>
    </row>
    <row r="16" spans="1:20" ht="21" customHeight="1">
      <c r="A16" s="13"/>
      <c r="B16" s="87"/>
      <c r="C16" s="25"/>
      <c r="D16" s="249"/>
      <c r="E16" s="250"/>
      <c r="F16" s="250"/>
      <c r="G16" s="250"/>
      <c r="H16" s="250"/>
      <c r="I16" s="250"/>
      <c r="J16" s="250"/>
      <c r="K16" s="250"/>
      <c r="L16" s="250"/>
      <c r="M16" s="250"/>
      <c r="N16" s="250"/>
      <c r="O16" s="250"/>
      <c r="P16" s="250"/>
      <c r="Q16" s="251"/>
      <c r="R16" s="25"/>
      <c r="S16" s="87"/>
      <c r="T16" s="13"/>
    </row>
    <row r="17" spans="1:20" ht="14.25">
      <c r="A17" s="13"/>
      <c r="B17" s="87"/>
      <c r="C17" s="25"/>
      <c r="D17" s="25"/>
      <c r="E17" s="25"/>
      <c r="F17" s="25"/>
      <c r="G17" s="25"/>
      <c r="H17" s="25"/>
      <c r="I17" s="25"/>
      <c r="J17" s="25"/>
      <c r="K17" s="25"/>
      <c r="L17" s="25"/>
      <c r="M17" s="25"/>
      <c r="N17" s="25"/>
      <c r="O17" s="25"/>
      <c r="P17" s="25"/>
      <c r="Q17" s="25"/>
      <c r="R17" s="25"/>
      <c r="S17" s="87"/>
      <c r="T17" s="13"/>
    </row>
    <row r="18" spans="1:20" s="1" customFormat="1" ht="14.25" customHeight="1">
      <c r="A18" s="13"/>
      <c r="B18" s="87"/>
      <c r="C18" s="87"/>
      <c r="D18" s="87"/>
      <c r="E18" s="87"/>
      <c r="F18" s="87"/>
      <c r="G18" s="87"/>
      <c r="H18" s="87"/>
      <c r="I18" s="87"/>
      <c r="J18" s="87"/>
      <c r="K18" s="87"/>
      <c r="L18" s="87"/>
      <c r="M18" s="87"/>
      <c r="N18" s="87"/>
      <c r="O18" s="87"/>
      <c r="P18" s="87"/>
      <c r="Q18" s="87"/>
      <c r="R18" s="87"/>
      <c r="S18" s="87"/>
      <c r="T18" s="13"/>
    </row>
    <row r="19" spans="1:20" s="1" customFormat="1" ht="24.75" customHeight="1">
      <c r="A19" s="13"/>
      <c r="B19" s="87"/>
      <c r="C19" s="176" t="s">
        <v>67</v>
      </c>
      <c r="D19" s="176"/>
      <c r="E19" s="176"/>
      <c r="F19" s="176"/>
      <c r="G19" s="176"/>
      <c r="H19" s="176"/>
      <c r="I19" s="176"/>
      <c r="J19" s="176"/>
      <c r="K19" s="176"/>
      <c r="L19" s="176"/>
      <c r="M19" s="176"/>
      <c r="N19" s="176"/>
      <c r="O19" s="87"/>
      <c r="P19" s="87"/>
      <c r="Q19" s="87"/>
      <c r="R19" s="87"/>
      <c r="S19" s="87"/>
      <c r="T19" s="13"/>
    </row>
    <row r="20" spans="1:20" s="1" customFormat="1" ht="14.25">
      <c r="A20" s="13"/>
      <c r="B20" s="87"/>
      <c r="C20" s="87"/>
      <c r="D20" s="87"/>
      <c r="E20" s="87"/>
      <c r="F20" s="87"/>
      <c r="G20" s="87"/>
      <c r="H20" s="87"/>
      <c r="I20" s="87"/>
      <c r="J20" s="87"/>
      <c r="K20" s="87"/>
      <c r="L20" s="87"/>
      <c r="M20" s="87"/>
      <c r="N20" s="87"/>
      <c r="O20" s="87"/>
      <c r="P20" s="87"/>
      <c r="Q20" s="87"/>
      <c r="R20" s="87"/>
      <c r="S20" s="87"/>
      <c r="T20" s="13"/>
    </row>
    <row r="21" spans="1:20" s="1" customFormat="1" ht="14.25">
      <c r="A21" s="13"/>
      <c r="B21" s="87"/>
      <c r="C21" s="87"/>
      <c r="D21" s="87"/>
      <c r="E21" s="87"/>
      <c r="F21" s="87"/>
      <c r="G21" s="87"/>
      <c r="H21" s="87"/>
      <c r="I21" s="87"/>
      <c r="J21" s="87"/>
      <c r="K21" s="87"/>
      <c r="L21" s="87"/>
      <c r="M21" s="87"/>
      <c r="N21" s="87"/>
      <c r="O21" s="87"/>
      <c r="P21" s="87"/>
      <c r="Q21" s="87"/>
      <c r="R21" s="87"/>
      <c r="S21" s="87"/>
      <c r="T21" s="13"/>
    </row>
    <row r="22" spans="1:20" s="1" customFormat="1" ht="25.5" customHeight="1">
      <c r="A22" s="13"/>
      <c r="B22" s="87"/>
      <c r="C22" s="87"/>
      <c r="D22" s="88" t="s">
        <v>53</v>
      </c>
      <c r="E22" s="66"/>
      <c r="F22" s="66"/>
      <c r="G22" s="66"/>
      <c r="H22" s="66"/>
      <c r="I22" s="66"/>
      <c r="J22" s="66"/>
      <c r="K22" s="66"/>
      <c r="L22" s="66"/>
      <c r="M22" s="66"/>
      <c r="N22" s="66"/>
      <c r="O22" s="66"/>
      <c r="P22" s="66"/>
      <c r="Q22" s="67"/>
      <c r="R22" s="87"/>
      <c r="S22" s="87"/>
      <c r="T22" s="13"/>
    </row>
    <row r="23" spans="1:20" s="1" customFormat="1" ht="18.75" customHeight="1">
      <c r="A23" s="13"/>
      <c r="B23" s="87"/>
      <c r="C23" s="87"/>
      <c r="D23" s="235" t="s">
        <v>55</v>
      </c>
      <c r="E23" s="235"/>
      <c r="F23" s="235"/>
      <c r="G23" s="235"/>
      <c r="H23" s="235">
        <f>'Governing Your Scheme'!D12</f>
        <v>0</v>
      </c>
      <c r="I23" s="235"/>
      <c r="J23" s="235"/>
      <c r="K23" s="235"/>
      <c r="L23" s="235"/>
      <c r="M23" s="235"/>
      <c r="N23" s="235"/>
      <c r="O23" s="235"/>
      <c r="P23" s="223">
        <f>Results!P35</f>
      </c>
      <c r="Q23" s="223"/>
      <c r="R23" s="87"/>
      <c r="S23" s="87"/>
      <c r="T23" s="13"/>
    </row>
    <row r="24" spans="1:20" s="1" customFormat="1" ht="15" customHeight="1">
      <c r="A24" s="13"/>
      <c r="B24" s="87"/>
      <c r="C24" s="87"/>
      <c r="D24" s="235"/>
      <c r="E24" s="235"/>
      <c r="F24" s="235"/>
      <c r="G24" s="235"/>
      <c r="H24" s="235"/>
      <c r="I24" s="235"/>
      <c r="J24" s="235"/>
      <c r="K24" s="235"/>
      <c r="L24" s="235"/>
      <c r="M24" s="235"/>
      <c r="N24" s="235"/>
      <c r="O24" s="235"/>
      <c r="P24" s="223"/>
      <c r="Q24" s="223"/>
      <c r="R24" s="87"/>
      <c r="S24" s="87"/>
      <c r="T24" s="13"/>
    </row>
    <row r="25" spans="1:20" s="1" customFormat="1" ht="81" customHeight="1">
      <c r="A25" s="13"/>
      <c r="B25" s="87"/>
      <c r="C25" s="87"/>
      <c r="D25" s="235" t="s">
        <v>66</v>
      </c>
      <c r="E25" s="235"/>
      <c r="F25" s="235"/>
      <c r="G25" s="235"/>
      <c r="H25" s="259"/>
      <c r="I25" s="259"/>
      <c r="J25" s="259"/>
      <c r="K25" s="259"/>
      <c r="L25" s="259"/>
      <c r="M25" s="259"/>
      <c r="N25" s="259"/>
      <c r="O25" s="259"/>
      <c r="P25" s="259"/>
      <c r="Q25" s="259"/>
      <c r="R25" s="87"/>
      <c r="S25" s="87"/>
      <c r="T25" s="13"/>
    </row>
    <row r="26" spans="1:20" s="1" customFormat="1" ht="24" customHeight="1">
      <c r="A26" s="13"/>
      <c r="B26" s="87"/>
      <c r="C26" s="87"/>
      <c r="D26" s="235" t="s">
        <v>65</v>
      </c>
      <c r="E26" s="235"/>
      <c r="F26" s="235"/>
      <c r="G26" s="235"/>
      <c r="H26" s="258"/>
      <c r="I26" s="258"/>
      <c r="J26" s="258"/>
      <c r="K26" s="258"/>
      <c r="L26" s="258"/>
      <c r="M26" s="258"/>
      <c r="N26" s="258"/>
      <c r="O26" s="258"/>
      <c r="P26" s="258"/>
      <c r="Q26" s="258"/>
      <c r="R26" s="87"/>
      <c r="S26" s="87"/>
      <c r="T26" s="13"/>
    </row>
    <row r="27" spans="1:20" s="1" customFormat="1" ht="15" customHeight="1">
      <c r="A27" s="13"/>
      <c r="B27" s="87"/>
      <c r="C27" s="87"/>
      <c r="D27" s="12"/>
      <c r="E27" s="12"/>
      <c r="F27" s="12"/>
      <c r="G27" s="87"/>
      <c r="H27" s="87"/>
      <c r="I27" s="87"/>
      <c r="J27" s="87"/>
      <c r="K27" s="87"/>
      <c r="L27" s="87"/>
      <c r="M27" s="87"/>
      <c r="N27" s="87"/>
      <c r="O27" s="87"/>
      <c r="P27" s="87"/>
      <c r="Q27" s="87"/>
      <c r="R27" s="87"/>
      <c r="S27" s="87"/>
      <c r="T27" s="13"/>
    </row>
    <row r="28" spans="1:20" s="1" customFormat="1" ht="38.25" customHeight="1">
      <c r="A28" s="13"/>
      <c r="B28" s="87"/>
      <c r="C28" s="87"/>
      <c r="D28" s="260" t="s">
        <v>142</v>
      </c>
      <c r="E28" s="261"/>
      <c r="F28" s="261"/>
      <c r="G28" s="261"/>
      <c r="H28" s="261"/>
      <c r="I28" s="261"/>
      <c r="J28" s="261"/>
      <c r="K28" s="261"/>
      <c r="L28" s="261"/>
      <c r="M28" s="261"/>
      <c r="N28" s="261"/>
      <c r="O28" s="261"/>
      <c r="P28" s="261"/>
      <c r="Q28" s="262"/>
      <c r="R28" s="87"/>
      <c r="S28" s="87"/>
      <c r="T28" s="13"/>
    </row>
    <row r="29" spans="1:20" s="1" customFormat="1" ht="15" customHeight="1">
      <c r="A29" s="13"/>
      <c r="B29" s="87"/>
      <c r="C29" s="87"/>
      <c r="D29" s="235" t="s">
        <v>55</v>
      </c>
      <c r="E29" s="235"/>
      <c r="F29" s="235"/>
      <c r="G29" s="235"/>
      <c r="H29" s="222">
        <f>'Governing Your Scheme'!D16</f>
        <v>0</v>
      </c>
      <c r="I29" s="222"/>
      <c r="J29" s="222"/>
      <c r="K29" s="222"/>
      <c r="L29" s="222"/>
      <c r="M29" s="222"/>
      <c r="N29" s="222"/>
      <c r="O29" s="222"/>
      <c r="P29" s="223">
        <f>Results!P45</f>
      </c>
      <c r="Q29" s="223"/>
      <c r="R29" s="87"/>
      <c r="S29" s="87"/>
      <c r="T29" s="13"/>
    </row>
    <row r="30" spans="1:20" s="1" customFormat="1" ht="32.25" customHeight="1">
      <c r="A30" s="13"/>
      <c r="B30" s="87"/>
      <c r="C30" s="87"/>
      <c r="D30" s="235"/>
      <c r="E30" s="235"/>
      <c r="F30" s="235"/>
      <c r="G30" s="235"/>
      <c r="H30" s="222"/>
      <c r="I30" s="222"/>
      <c r="J30" s="222"/>
      <c r="K30" s="222"/>
      <c r="L30" s="222"/>
      <c r="M30" s="222"/>
      <c r="N30" s="222"/>
      <c r="O30" s="222"/>
      <c r="P30" s="223"/>
      <c r="Q30" s="223"/>
      <c r="R30" s="87"/>
      <c r="S30" s="87"/>
      <c r="T30" s="13"/>
    </row>
    <row r="31" spans="1:20" s="1" customFormat="1" ht="81" customHeight="1">
      <c r="A31" s="13"/>
      <c r="B31" s="87"/>
      <c r="C31" s="87"/>
      <c r="D31" s="235" t="s">
        <v>66</v>
      </c>
      <c r="E31" s="235"/>
      <c r="F31" s="235"/>
      <c r="G31" s="235"/>
      <c r="H31" s="259"/>
      <c r="I31" s="259"/>
      <c r="J31" s="259"/>
      <c r="K31" s="259"/>
      <c r="L31" s="259"/>
      <c r="M31" s="259"/>
      <c r="N31" s="259"/>
      <c r="O31" s="259"/>
      <c r="P31" s="259"/>
      <c r="Q31" s="259"/>
      <c r="R31" s="87"/>
      <c r="S31" s="87"/>
      <c r="T31" s="13"/>
    </row>
    <row r="32" spans="1:20" s="1" customFormat="1" ht="20.25" customHeight="1">
      <c r="A32" s="13"/>
      <c r="B32" s="87"/>
      <c r="C32" s="87"/>
      <c r="D32" s="235" t="s">
        <v>65</v>
      </c>
      <c r="E32" s="235"/>
      <c r="F32" s="235"/>
      <c r="G32" s="235"/>
      <c r="H32" s="258"/>
      <c r="I32" s="258"/>
      <c r="J32" s="258"/>
      <c r="K32" s="258"/>
      <c r="L32" s="258"/>
      <c r="M32" s="258"/>
      <c r="N32" s="258"/>
      <c r="O32" s="258"/>
      <c r="P32" s="258"/>
      <c r="Q32" s="258"/>
      <c r="R32" s="87"/>
      <c r="S32" s="87"/>
      <c r="T32" s="13"/>
    </row>
    <row r="33" spans="1:20" s="1" customFormat="1" ht="14.25">
      <c r="A33" s="13"/>
      <c r="B33" s="87"/>
      <c r="C33" s="87"/>
      <c r="D33" s="12"/>
      <c r="E33" s="12"/>
      <c r="F33" s="12"/>
      <c r="G33" s="87"/>
      <c r="H33" s="87"/>
      <c r="I33" s="87"/>
      <c r="J33" s="87"/>
      <c r="K33" s="87"/>
      <c r="L33" s="87"/>
      <c r="M33" s="87"/>
      <c r="N33" s="87"/>
      <c r="O33" s="87"/>
      <c r="P33" s="87"/>
      <c r="Q33" s="87"/>
      <c r="R33" s="87"/>
      <c r="S33" s="87"/>
      <c r="T33" s="13"/>
    </row>
    <row r="34" spans="1:20" s="1" customFormat="1" ht="39.75" customHeight="1">
      <c r="A34" s="13"/>
      <c r="B34" s="87"/>
      <c r="C34" s="87"/>
      <c r="D34" s="260" t="s">
        <v>113</v>
      </c>
      <c r="E34" s="261"/>
      <c r="F34" s="261"/>
      <c r="G34" s="261"/>
      <c r="H34" s="261"/>
      <c r="I34" s="261"/>
      <c r="J34" s="261"/>
      <c r="K34" s="261"/>
      <c r="L34" s="261"/>
      <c r="M34" s="261"/>
      <c r="N34" s="261"/>
      <c r="O34" s="261"/>
      <c r="P34" s="261"/>
      <c r="Q34" s="262"/>
      <c r="R34" s="87"/>
      <c r="S34" s="87"/>
      <c r="T34" s="13"/>
    </row>
    <row r="35" spans="1:20" s="1" customFormat="1" ht="15" customHeight="1">
      <c r="A35" s="13"/>
      <c r="B35" s="87"/>
      <c r="C35" s="87"/>
      <c r="D35" s="235" t="s">
        <v>55</v>
      </c>
      <c r="E35" s="235"/>
      <c r="F35" s="235"/>
      <c r="G35" s="235"/>
      <c r="H35" s="222">
        <f>'Governing Your Scheme'!D20</f>
        <v>0</v>
      </c>
      <c r="I35" s="222"/>
      <c r="J35" s="222"/>
      <c r="K35" s="222"/>
      <c r="L35" s="222"/>
      <c r="M35" s="222"/>
      <c r="N35" s="222"/>
      <c r="O35" s="222"/>
      <c r="P35" s="223">
        <f>Results!P57</f>
      </c>
      <c r="Q35" s="223"/>
      <c r="R35" s="87"/>
      <c r="S35" s="87"/>
      <c r="T35" s="13"/>
    </row>
    <row r="36" spans="1:20" s="1" customFormat="1" ht="15" customHeight="1">
      <c r="A36" s="13"/>
      <c r="B36" s="87"/>
      <c r="C36" s="87"/>
      <c r="D36" s="235"/>
      <c r="E36" s="235"/>
      <c r="F36" s="235"/>
      <c r="G36" s="235"/>
      <c r="H36" s="222"/>
      <c r="I36" s="222"/>
      <c r="J36" s="222"/>
      <c r="K36" s="222"/>
      <c r="L36" s="222"/>
      <c r="M36" s="222"/>
      <c r="N36" s="222"/>
      <c r="O36" s="222"/>
      <c r="P36" s="223"/>
      <c r="Q36" s="223"/>
      <c r="R36" s="87"/>
      <c r="S36" s="87"/>
      <c r="T36" s="13"/>
    </row>
    <row r="37" spans="1:20" s="1" customFormat="1" ht="73.5" customHeight="1">
      <c r="A37" s="13"/>
      <c r="B37" s="87"/>
      <c r="C37" s="87"/>
      <c r="D37" s="235" t="s">
        <v>66</v>
      </c>
      <c r="E37" s="235"/>
      <c r="F37" s="235"/>
      <c r="G37" s="235"/>
      <c r="H37" s="259"/>
      <c r="I37" s="259"/>
      <c r="J37" s="259"/>
      <c r="K37" s="259"/>
      <c r="L37" s="259"/>
      <c r="M37" s="259"/>
      <c r="N37" s="259"/>
      <c r="O37" s="259"/>
      <c r="P37" s="259"/>
      <c r="Q37" s="259"/>
      <c r="R37" s="87"/>
      <c r="S37" s="87"/>
      <c r="T37" s="13"/>
    </row>
    <row r="38" spans="1:20" s="1" customFormat="1" ht="23.25" customHeight="1">
      <c r="A38" s="13"/>
      <c r="B38" s="87"/>
      <c r="C38" s="87"/>
      <c r="D38" s="235" t="s">
        <v>65</v>
      </c>
      <c r="E38" s="235"/>
      <c r="F38" s="235"/>
      <c r="G38" s="235"/>
      <c r="H38" s="258"/>
      <c r="I38" s="258"/>
      <c r="J38" s="258"/>
      <c r="K38" s="258"/>
      <c r="L38" s="258"/>
      <c r="M38" s="258"/>
      <c r="N38" s="258"/>
      <c r="O38" s="258"/>
      <c r="P38" s="258"/>
      <c r="Q38" s="258"/>
      <c r="R38" s="87"/>
      <c r="S38" s="87"/>
      <c r="T38" s="13"/>
    </row>
    <row r="39" spans="1:20" s="1" customFormat="1" ht="14.25">
      <c r="A39" s="13"/>
      <c r="B39" s="87"/>
      <c r="C39" s="87"/>
      <c r="D39" s="12"/>
      <c r="E39" s="12"/>
      <c r="F39" s="12"/>
      <c r="G39" s="87"/>
      <c r="H39" s="87"/>
      <c r="I39" s="87"/>
      <c r="J39" s="87"/>
      <c r="K39" s="87"/>
      <c r="L39" s="87"/>
      <c r="M39" s="87"/>
      <c r="N39" s="87"/>
      <c r="O39" s="87"/>
      <c r="P39" s="87"/>
      <c r="Q39" s="87"/>
      <c r="R39" s="87"/>
      <c r="S39" s="87"/>
      <c r="T39" s="13"/>
    </row>
    <row r="40" spans="1:20" s="1" customFormat="1" ht="45.75" customHeight="1">
      <c r="A40" s="13"/>
      <c r="B40" s="87"/>
      <c r="C40" s="87"/>
      <c r="D40" s="260" t="s">
        <v>115</v>
      </c>
      <c r="E40" s="261"/>
      <c r="F40" s="261"/>
      <c r="G40" s="261"/>
      <c r="H40" s="261"/>
      <c r="I40" s="261"/>
      <c r="J40" s="261"/>
      <c r="K40" s="261"/>
      <c r="L40" s="261"/>
      <c r="M40" s="261"/>
      <c r="N40" s="261"/>
      <c r="O40" s="261"/>
      <c r="P40" s="261"/>
      <c r="Q40" s="262"/>
      <c r="R40" s="87"/>
      <c r="S40" s="87"/>
      <c r="T40" s="13"/>
    </row>
    <row r="41" spans="1:20" s="1" customFormat="1" ht="15" customHeight="1">
      <c r="A41" s="13"/>
      <c r="B41" s="87"/>
      <c r="C41" s="87"/>
      <c r="D41" s="235" t="s">
        <v>55</v>
      </c>
      <c r="E41" s="235"/>
      <c r="F41" s="235"/>
      <c r="G41" s="235"/>
      <c r="H41" s="222">
        <f>'Governing Your Scheme'!M24</f>
        <v>0</v>
      </c>
      <c r="I41" s="222"/>
      <c r="J41" s="222"/>
      <c r="K41" s="222"/>
      <c r="L41" s="222"/>
      <c r="M41" s="222"/>
      <c r="N41" s="222"/>
      <c r="O41" s="222"/>
      <c r="P41" s="223">
        <f>Results!P68</f>
      </c>
      <c r="Q41" s="223"/>
      <c r="R41" s="87"/>
      <c r="S41" s="87"/>
      <c r="T41" s="13"/>
    </row>
    <row r="42" spans="1:20" s="1" customFormat="1" ht="15" customHeight="1">
      <c r="A42" s="13"/>
      <c r="B42" s="87"/>
      <c r="C42" s="87"/>
      <c r="D42" s="235"/>
      <c r="E42" s="235"/>
      <c r="F42" s="235"/>
      <c r="G42" s="235"/>
      <c r="H42" s="222"/>
      <c r="I42" s="222"/>
      <c r="J42" s="222"/>
      <c r="K42" s="222"/>
      <c r="L42" s="222"/>
      <c r="M42" s="222"/>
      <c r="N42" s="222"/>
      <c r="O42" s="222"/>
      <c r="P42" s="223"/>
      <c r="Q42" s="223"/>
      <c r="R42" s="87"/>
      <c r="S42" s="87"/>
      <c r="T42" s="13"/>
    </row>
    <row r="43" spans="1:20" s="1" customFormat="1" ht="71.25" customHeight="1">
      <c r="A43" s="13"/>
      <c r="B43" s="87"/>
      <c r="C43" s="87"/>
      <c r="D43" s="235" t="s">
        <v>66</v>
      </c>
      <c r="E43" s="235"/>
      <c r="F43" s="235"/>
      <c r="G43" s="235"/>
      <c r="H43" s="259"/>
      <c r="I43" s="259"/>
      <c r="J43" s="259"/>
      <c r="K43" s="259"/>
      <c r="L43" s="259"/>
      <c r="M43" s="259"/>
      <c r="N43" s="259"/>
      <c r="O43" s="259"/>
      <c r="P43" s="259"/>
      <c r="Q43" s="259"/>
      <c r="R43" s="87"/>
      <c r="S43" s="87"/>
      <c r="T43" s="13"/>
    </row>
    <row r="44" spans="1:20" s="1" customFormat="1" ht="28.5" customHeight="1">
      <c r="A44" s="13"/>
      <c r="B44" s="87"/>
      <c r="C44" s="87"/>
      <c r="D44" s="235" t="s">
        <v>65</v>
      </c>
      <c r="E44" s="235"/>
      <c r="F44" s="235"/>
      <c r="G44" s="235"/>
      <c r="H44" s="258"/>
      <c r="I44" s="258"/>
      <c r="J44" s="258"/>
      <c r="K44" s="258"/>
      <c r="L44" s="258"/>
      <c r="M44" s="258"/>
      <c r="N44" s="258"/>
      <c r="O44" s="258"/>
      <c r="P44" s="258"/>
      <c r="Q44" s="258"/>
      <c r="R44" s="87"/>
      <c r="S44" s="87"/>
      <c r="T44" s="13"/>
    </row>
    <row r="45" spans="1:20" s="1" customFormat="1" ht="17.25">
      <c r="A45" s="13"/>
      <c r="B45" s="87"/>
      <c r="C45" s="87"/>
      <c r="D45" s="263" t="s">
        <v>57</v>
      </c>
      <c r="E45" s="264"/>
      <c r="F45" s="264"/>
      <c r="G45" s="264"/>
      <c r="H45" s="264"/>
      <c r="I45" s="264"/>
      <c r="J45" s="264"/>
      <c r="K45" s="264"/>
      <c r="L45" s="264"/>
      <c r="M45" s="264"/>
      <c r="N45" s="264"/>
      <c r="O45" s="264"/>
      <c r="P45" s="264"/>
      <c r="Q45" s="265"/>
      <c r="R45" s="87"/>
      <c r="S45" s="87"/>
      <c r="T45" s="13"/>
    </row>
    <row r="46" spans="1:20" s="1" customFormat="1" ht="15" customHeight="1">
      <c r="A46" s="13"/>
      <c r="B46" s="87"/>
      <c r="C46" s="87"/>
      <c r="D46" s="235" t="s">
        <v>55</v>
      </c>
      <c r="E46" s="235"/>
      <c r="F46" s="235"/>
      <c r="G46" s="235"/>
      <c r="H46" s="222">
        <f>'Governing Your Scheme'!M25</f>
        <v>0</v>
      </c>
      <c r="I46" s="222"/>
      <c r="J46" s="222"/>
      <c r="K46" s="222"/>
      <c r="L46" s="222"/>
      <c r="M46" s="222"/>
      <c r="N46" s="222"/>
      <c r="O46" s="222"/>
      <c r="P46" s="223">
        <f>Results!P77</f>
      </c>
      <c r="Q46" s="223"/>
      <c r="R46" s="87"/>
      <c r="S46" s="87"/>
      <c r="T46" s="13"/>
    </row>
    <row r="47" spans="1:20" s="1" customFormat="1" ht="15" customHeight="1">
      <c r="A47" s="13"/>
      <c r="B47" s="87"/>
      <c r="C47" s="87"/>
      <c r="D47" s="235"/>
      <c r="E47" s="235"/>
      <c r="F47" s="235"/>
      <c r="G47" s="235"/>
      <c r="H47" s="222"/>
      <c r="I47" s="222"/>
      <c r="J47" s="222"/>
      <c r="K47" s="222"/>
      <c r="L47" s="222"/>
      <c r="M47" s="222"/>
      <c r="N47" s="222"/>
      <c r="O47" s="222"/>
      <c r="P47" s="223"/>
      <c r="Q47" s="223"/>
      <c r="R47" s="87"/>
      <c r="S47" s="87"/>
      <c r="T47" s="13"/>
    </row>
    <row r="48" spans="1:20" s="1" customFormat="1" ht="75" customHeight="1">
      <c r="A48" s="13"/>
      <c r="B48" s="87"/>
      <c r="C48" s="87"/>
      <c r="D48" s="235" t="s">
        <v>66</v>
      </c>
      <c r="E48" s="235"/>
      <c r="F48" s="235"/>
      <c r="G48" s="235"/>
      <c r="H48" s="259"/>
      <c r="I48" s="259"/>
      <c r="J48" s="259"/>
      <c r="K48" s="259"/>
      <c r="L48" s="259"/>
      <c r="M48" s="259"/>
      <c r="N48" s="259"/>
      <c r="O48" s="259"/>
      <c r="P48" s="259"/>
      <c r="Q48" s="259"/>
      <c r="R48" s="87"/>
      <c r="S48" s="87"/>
      <c r="T48" s="13"/>
    </row>
    <row r="49" spans="1:20" s="1" customFormat="1" ht="24.75" customHeight="1">
      <c r="A49" s="13"/>
      <c r="B49" s="87"/>
      <c r="C49" s="87"/>
      <c r="D49" s="235" t="s">
        <v>65</v>
      </c>
      <c r="E49" s="235"/>
      <c r="F49" s="235"/>
      <c r="G49" s="235"/>
      <c r="H49" s="258"/>
      <c r="I49" s="258"/>
      <c r="J49" s="258"/>
      <c r="K49" s="258"/>
      <c r="L49" s="258"/>
      <c r="M49" s="258"/>
      <c r="N49" s="258"/>
      <c r="O49" s="258"/>
      <c r="P49" s="258"/>
      <c r="Q49" s="258"/>
      <c r="R49" s="87"/>
      <c r="S49" s="87"/>
      <c r="T49" s="13"/>
    </row>
    <row r="50" spans="1:20" s="1" customFormat="1" ht="17.25">
      <c r="A50" s="13"/>
      <c r="B50" s="87"/>
      <c r="C50" s="87"/>
      <c r="D50" s="263" t="s">
        <v>58</v>
      </c>
      <c r="E50" s="264"/>
      <c r="F50" s="264"/>
      <c r="G50" s="264"/>
      <c r="H50" s="264"/>
      <c r="I50" s="264"/>
      <c r="J50" s="264"/>
      <c r="K50" s="264"/>
      <c r="L50" s="264"/>
      <c r="M50" s="264"/>
      <c r="N50" s="264"/>
      <c r="O50" s="264"/>
      <c r="P50" s="264"/>
      <c r="Q50" s="265"/>
      <c r="R50" s="87"/>
      <c r="S50" s="87"/>
      <c r="T50" s="13"/>
    </row>
    <row r="51" spans="1:20" s="1" customFormat="1" ht="15" customHeight="1">
      <c r="A51" s="13"/>
      <c r="B51" s="87"/>
      <c r="C51" s="87"/>
      <c r="D51" s="235" t="s">
        <v>55</v>
      </c>
      <c r="E51" s="235"/>
      <c r="F51" s="235"/>
      <c r="G51" s="235"/>
      <c r="H51" s="222">
        <f>'Governing Your Scheme'!M26</f>
        <v>0</v>
      </c>
      <c r="I51" s="222"/>
      <c r="J51" s="222"/>
      <c r="K51" s="222"/>
      <c r="L51" s="222"/>
      <c r="M51" s="222"/>
      <c r="N51" s="222"/>
      <c r="O51" s="222"/>
      <c r="P51" s="223">
        <f>Results!P86</f>
      </c>
      <c r="Q51" s="223"/>
      <c r="R51" s="87"/>
      <c r="S51" s="87"/>
      <c r="T51" s="13"/>
    </row>
    <row r="52" spans="1:20" s="1" customFormat="1" ht="15" customHeight="1">
      <c r="A52" s="13"/>
      <c r="B52" s="87"/>
      <c r="C52" s="87"/>
      <c r="D52" s="235"/>
      <c r="E52" s="235"/>
      <c r="F52" s="235"/>
      <c r="G52" s="235"/>
      <c r="H52" s="222"/>
      <c r="I52" s="222"/>
      <c r="J52" s="222"/>
      <c r="K52" s="222"/>
      <c r="L52" s="222"/>
      <c r="M52" s="222"/>
      <c r="N52" s="222"/>
      <c r="O52" s="222"/>
      <c r="P52" s="223"/>
      <c r="Q52" s="223"/>
      <c r="R52" s="87"/>
      <c r="S52" s="87"/>
      <c r="T52" s="13"/>
    </row>
    <row r="53" spans="1:20" s="1" customFormat="1" ht="81" customHeight="1">
      <c r="A53" s="13"/>
      <c r="B53" s="87"/>
      <c r="C53" s="87"/>
      <c r="D53" s="235" t="s">
        <v>66</v>
      </c>
      <c r="E53" s="235"/>
      <c r="F53" s="235"/>
      <c r="G53" s="235"/>
      <c r="H53" s="259"/>
      <c r="I53" s="259"/>
      <c r="J53" s="259"/>
      <c r="K53" s="259"/>
      <c r="L53" s="259"/>
      <c r="M53" s="259"/>
      <c r="N53" s="259"/>
      <c r="O53" s="259"/>
      <c r="P53" s="259"/>
      <c r="Q53" s="259"/>
      <c r="R53" s="87"/>
      <c r="S53" s="87"/>
      <c r="T53" s="13"/>
    </row>
    <row r="54" spans="1:20" s="1" customFormat="1" ht="20.25" customHeight="1">
      <c r="A54" s="13"/>
      <c r="B54" s="87"/>
      <c r="C54" s="87"/>
      <c r="D54" s="235" t="s">
        <v>65</v>
      </c>
      <c r="E54" s="235"/>
      <c r="F54" s="235"/>
      <c r="G54" s="235"/>
      <c r="H54" s="258"/>
      <c r="I54" s="258"/>
      <c r="J54" s="258"/>
      <c r="K54" s="258"/>
      <c r="L54" s="258"/>
      <c r="M54" s="258"/>
      <c r="N54" s="258"/>
      <c r="O54" s="258"/>
      <c r="P54" s="258"/>
      <c r="Q54" s="258"/>
      <c r="R54" s="87"/>
      <c r="S54" s="87"/>
      <c r="T54" s="13"/>
    </row>
    <row r="55" spans="1:20" s="1" customFormat="1" ht="14.25">
      <c r="A55" s="13"/>
      <c r="B55" s="87"/>
      <c r="C55" s="87"/>
      <c r="D55" s="12"/>
      <c r="E55" s="12"/>
      <c r="F55" s="12"/>
      <c r="G55" s="87"/>
      <c r="H55" s="87"/>
      <c r="I55" s="87"/>
      <c r="J55" s="87"/>
      <c r="K55" s="87"/>
      <c r="L55" s="87"/>
      <c r="M55" s="87"/>
      <c r="N55" s="87"/>
      <c r="O55" s="87"/>
      <c r="P55" s="87"/>
      <c r="Q55" s="87"/>
      <c r="R55" s="87"/>
      <c r="S55" s="87"/>
      <c r="T55" s="13"/>
    </row>
    <row r="56" spans="1:20" s="1" customFormat="1" ht="20.25" customHeight="1">
      <c r="A56" s="13"/>
      <c r="B56" s="87"/>
      <c r="C56" s="87"/>
      <c r="D56" s="88" t="s">
        <v>59</v>
      </c>
      <c r="E56" s="66"/>
      <c r="F56" s="66"/>
      <c r="G56" s="66"/>
      <c r="H56" s="66"/>
      <c r="I56" s="66"/>
      <c r="J56" s="66"/>
      <c r="K56" s="66"/>
      <c r="L56" s="66"/>
      <c r="M56" s="66"/>
      <c r="N56" s="66"/>
      <c r="O56" s="66"/>
      <c r="P56" s="66"/>
      <c r="Q56" s="67"/>
      <c r="R56" s="87"/>
      <c r="S56" s="87"/>
      <c r="T56" s="13"/>
    </row>
    <row r="57" spans="1:20" s="1" customFormat="1" ht="15" customHeight="1">
      <c r="A57" s="13"/>
      <c r="B57" s="87"/>
      <c r="C57" s="87"/>
      <c r="D57" s="235" t="s">
        <v>55</v>
      </c>
      <c r="E57" s="235"/>
      <c r="F57" s="235"/>
      <c r="G57" s="235"/>
      <c r="H57" s="222">
        <f>'Governing Your Scheme'!D30</f>
        <v>0</v>
      </c>
      <c r="I57" s="222"/>
      <c r="J57" s="222"/>
      <c r="K57" s="222"/>
      <c r="L57" s="222"/>
      <c r="M57" s="222"/>
      <c r="N57" s="222"/>
      <c r="O57" s="222"/>
      <c r="P57" s="223">
        <f>Results!P99</f>
      </c>
      <c r="Q57" s="223"/>
      <c r="R57" s="87"/>
      <c r="S57" s="87"/>
      <c r="T57" s="13"/>
    </row>
    <row r="58" spans="1:20" s="1" customFormat="1" ht="15" customHeight="1">
      <c r="A58" s="13"/>
      <c r="B58" s="87"/>
      <c r="C58" s="87"/>
      <c r="D58" s="235"/>
      <c r="E58" s="235"/>
      <c r="F58" s="235"/>
      <c r="G58" s="235"/>
      <c r="H58" s="222"/>
      <c r="I58" s="222"/>
      <c r="J58" s="222"/>
      <c r="K58" s="222"/>
      <c r="L58" s="222"/>
      <c r="M58" s="222"/>
      <c r="N58" s="222"/>
      <c r="O58" s="222"/>
      <c r="P58" s="223"/>
      <c r="Q58" s="223"/>
      <c r="R58" s="87"/>
      <c r="S58" s="87"/>
      <c r="T58" s="13"/>
    </row>
    <row r="59" spans="1:20" s="1" customFormat="1" ht="69.75" customHeight="1">
      <c r="A59" s="13"/>
      <c r="B59" s="87"/>
      <c r="C59" s="87"/>
      <c r="D59" s="235" t="s">
        <v>66</v>
      </c>
      <c r="E59" s="235"/>
      <c r="F59" s="235"/>
      <c r="G59" s="235"/>
      <c r="H59" s="259"/>
      <c r="I59" s="259"/>
      <c r="J59" s="259"/>
      <c r="K59" s="259"/>
      <c r="L59" s="259"/>
      <c r="M59" s="259"/>
      <c r="N59" s="259"/>
      <c r="O59" s="259"/>
      <c r="P59" s="259"/>
      <c r="Q59" s="259"/>
      <c r="R59" s="87"/>
      <c r="S59" s="87"/>
      <c r="T59" s="13"/>
    </row>
    <row r="60" spans="1:20" s="1" customFormat="1" ht="27" customHeight="1">
      <c r="A60" s="13"/>
      <c r="B60" s="87"/>
      <c r="C60" s="87"/>
      <c r="D60" s="235" t="s">
        <v>65</v>
      </c>
      <c r="E60" s="235"/>
      <c r="F60" s="235"/>
      <c r="G60" s="235"/>
      <c r="H60" s="258"/>
      <c r="I60" s="258"/>
      <c r="J60" s="258"/>
      <c r="K60" s="258"/>
      <c r="L60" s="258"/>
      <c r="M60" s="258"/>
      <c r="N60" s="258"/>
      <c r="O60" s="258"/>
      <c r="P60" s="258"/>
      <c r="Q60" s="258"/>
      <c r="R60" s="87"/>
      <c r="S60" s="87"/>
      <c r="T60" s="13"/>
    </row>
    <row r="61" spans="1:20" s="1" customFormat="1" ht="14.25">
      <c r="A61" s="13"/>
      <c r="B61" s="87"/>
      <c r="C61" s="87"/>
      <c r="D61" s="12"/>
      <c r="E61" s="12"/>
      <c r="F61" s="12"/>
      <c r="G61" s="87"/>
      <c r="H61" s="87"/>
      <c r="I61" s="87"/>
      <c r="J61" s="87"/>
      <c r="K61" s="87"/>
      <c r="L61" s="87"/>
      <c r="M61" s="87"/>
      <c r="N61" s="87"/>
      <c r="O61" s="87"/>
      <c r="P61" s="87"/>
      <c r="Q61" s="87"/>
      <c r="R61" s="87"/>
      <c r="S61" s="87"/>
      <c r="T61" s="13"/>
    </row>
    <row r="62" spans="1:20" s="1" customFormat="1" ht="23.25" customHeight="1">
      <c r="A62" s="13"/>
      <c r="B62" s="87"/>
      <c r="C62" s="87"/>
      <c r="D62" s="260" t="s">
        <v>117</v>
      </c>
      <c r="E62" s="261"/>
      <c r="F62" s="261"/>
      <c r="G62" s="261"/>
      <c r="H62" s="261"/>
      <c r="I62" s="261"/>
      <c r="J62" s="261"/>
      <c r="K62" s="261"/>
      <c r="L62" s="261"/>
      <c r="M62" s="261"/>
      <c r="N62" s="261"/>
      <c r="O62" s="261"/>
      <c r="P62" s="261"/>
      <c r="Q62" s="262"/>
      <c r="R62" s="87"/>
      <c r="S62" s="87"/>
      <c r="T62" s="13"/>
    </row>
    <row r="63" spans="1:20" s="1" customFormat="1" ht="15" customHeight="1">
      <c r="A63" s="13"/>
      <c r="B63" s="87"/>
      <c r="C63" s="87"/>
      <c r="D63" s="235" t="s">
        <v>55</v>
      </c>
      <c r="E63" s="235"/>
      <c r="F63" s="235"/>
      <c r="G63" s="235"/>
      <c r="H63" s="222">
        <f>'Governing Your Scheme'!D35</f>
        <v>0</v>
      </c>
      <c r="I63" s="222"/>
      <c r="J63" s="222"/>
      <c r="K63" s="222"/>
      <c r="L63" s="222"/>
      <c r="M63" s="222"/>
      <c r="N63" s="222"/>
      <c r="O63" s="222"/>
      <c r="P63" s="223">
        <f>Results!P110</f>
      </c>
      <c r="Q63" s="223"/>
      <c r="R63" s="87"/>
      <c r="S63" s="87"/>
      <c r="T63" s="13"/>
    </row>
    <row r="64" spans="1:20" s="1" customFormat="1" ht="15" customHeight="1">
      <c r="A64" s="13"/>
      <c r="B64" s="87"/>
      <c r="C64" s="87"/>
      <c r="D64" s="235"/>
      <c r="E64" s="235"/>
      <c r="F64" s="235"/>
      <c r="G64" s="235"/>
      <c r="H64" s="222"/>
      <c r="I64" s="222"/>
      <c r="J64" s="222"/>
      <c r="K64" s="222"/>
      <c r="L64" s="222"/>
      <c r="M64" s="222"/>
      <c r="N64" s="222"/>
      <c r="O64" s="222"/>
      <c r="P64" s="223"/>
      <c r="Q64" s="223"/>
      <c r="R64" s="87"/>
      <c r="S64" s="87"/>
      <c r="T64" s="13"/>
    </row>
    <row r="65" spans="1:20" s="1" customFormat="1" ht="60.75" customHeight="1">
      <c r="A65" s="13"/>
      <c r="B65" s="87"/>
      <c r="C65" s="87"/>
      <c r="D65" s="235" t="s">
        <v>66</v>
      </c>
      <c r="E65" s="235"/>
      <c r="F65" s="235"/>
      <c r="G65" s="235"/>
      <c r="H65" s="259"/>
      <c r="I65" s="259"/>
      <c r="J65" s="259"/>
      <c r="K65" s="259"/>
      <c r="L65" s="259"/>
      <c r="M65" s="259"/>
      <c r="N65" s="259"/>
      <c r="O65" s="259"/>
      <c r="P65" s="259"/>
      <c r="Q65" s="259"/>
      <c r="R65" s="87"/>
      <c r="S65" s="87"/>
      <c r="T65" s="13"/>
    </row>
    <row r="66" spans="1:20" s="1" customFormat="1" ht="26.25" customHeight="1">
      <c r="A66" s="13"/>
      <c r="B66" s="87"/>
      <c r="C66" s="87"/>
      <c r="D66" s="235" t="s">
        <v>65</v>
      </c>
      <c r="E66" s="235"/>
      <c r="F66" s="235"/>
      <c r="G66" s="235"/>
      <c r="H66" s="258"/>
      <c r="I66" s="258"/>
      <c r="J66" s="258"/>
      <c r="K66" s="258"/>
      <c r="L66" s="258"/>
      <c r="M66" s="258"/>
      <c r="N66" s="258"/>
      <c r="O66" s="258"/>
      <c r="P66" s="258"/>
      <c r="Q66" s="258"/>
      <c r="R66" s="87"/>
      <c r="S66" s="87"/>
      <c r="T66" s="13"/>
    </row>
    <row r="67" spans="1:20" s="1" customFormat="1" ht="16.5" customHeight="1">
      <c r="A67" s="13"/>
      <c r="B67" s="87"/>
      <c r="C67" s="87"/>
      <c r="D67" s="12"/>
      <c r="E67" s="12"/>
      <c r="F67" s="12"/>
      <c r="G67" s="87"/>
      <c r="H67" s="87"/>
      <c r="I67" s="87"/>
      <c r="J67" s="87"/>
      <c r="K67" s="87"/>
      <c r="L67" s="87"/>
      <c r="M67" s="87"/>
      <c r="N67" s="87"/>
      <c r="O67" s="87"/>
      <c r="P67" s="87"/>
      <c r="Q67" s="87"/>
      <c r="R67" s="87"/>
      <c r="S67" s="87"/>
      <c r="T67" s="13"/>
    </row>
    <row r="68" spans="1:20" s="1" customFormat="1" ht="14.25">
      <c r="A68" s="13"/>
      <c r="B68" s="87"/>
      <c r="C68" s="87"/>
      <c r="D68" s="87"/>
      <c r="E68" s="87"/>
      <c r="F68" s="87"/>
      <c r="G68" s="87"/>
      <c r="H68" s="87"/>
      <c r="I68" s="87"/>
      <c r="J68" s="87"/>
      <c r="K68" s="87"/>
      <c r="L68" s="87"/>
      <c r="M68" s="87"/>
      <c r="N68" s="87"/>
      <c r="O68" s="87"/>
      <c r="P68" s="87"/>
      <c r="Q68" s="87"/>
      <c r="R68" s="87"/>
      <c r="S68" s="87"/>
      <c r="T68" s="13"/>
    </row>
    <row r="69" spans="1:20" s="1" customFormat="1" ht="24">
      <c r="A69" s="13"/>
      <c r="B69" s="87"/>
      <c r="C69" s="181" t="s">
        <v>192</v>
      </c>
      <c r="D69" s="181"/>
      <c r="E69" s="181"/>
      <c r="F69" s="181"/>
      <c r="G69" s="181"/>
      <c r="H69" s="181"/>
      <c r="I69" s="181"/>
      <c r="J69" s="181"/>
      <c r="K69" s="181"/>
      <c r="L69" s="181"/>
      <c r="M69" s="181"/>
      <c r="N69" s="181"/>
      <c r="O69" s="87"/>
      <c r="P69" s="87"/>
      <c r="Q69" s="87"/>
      <c r="R69" s="87"/>
      <c r="S69" s="87"/>
      <c r="T69" s="13"/>
    </row>
    <row r="70" spans="1:20" s="1" customFormat="1" ht="14.25">
      <c r="A70" s="13"/>
      <c r="B70" s="87"/>
      <c r="C70" s="87"/>
      <c r="D70" s="87"/>
      <c r="E70" s="87"/>
      <c r="F70" s="87"/>
      <c r="G70" s="87"/>
      <c r="H70" s="87"/>
      <c r="I70" s="87"/>
      <c r="J70" s="87"/>
      <c r="K70" s="87"/>
      <c r="L70" s="87"/>
      <c r="M70" s="87"/>
      <c r="N70" s="87"/>
      <c r="O70" s="87"/>
      <c r="P70" s="87"/>
      <c r="Q70" s="87"/>
      <c r="R70" s="87"/>
      <c r="S70" s="87"/>
      <c r="T70" s="13"/>
    </row>
    <row r="71" spans="1:20" s="1" customFormat="1" ht="14.25">
      <c r="A71" s="13"/>
      <c r="B71" s="87"/>
      <c r="C71" s="87"/>
      <c r="D71" s="87"/>
      <c r="E71" s="87"/>
      <c r="F71" s="87"/>
      <c r="G71" s="87"/>
      <c r="H71" s="87"/>
      <c r="I71" s="87"/>
      <c r="J71" s="87"/>
      <c r="K71" s="87"/>
      <c r="L71" s="87"/>
      <c r="M71" s="87"/>
      <c r="N71" s="87"/>
      <c r="O71" s="87"/>
      <c r="P71" s="87"/>
      <c r="Q71" s="87"/>
      <c r="R71" s="87"/>
      <c r="S71" s="87"/>
      <c r="T71" s="13"/>
    </row>
    <row r="72" spans="1:20" s="1" customFormat="1" ht="21" customHeight="1">
      <c r="A72" s="13"/>
      <c r="B72" s="87"/>
      <c r="C72" s="87"/>
      <c r="D72" s="266" t="s">
        <v>119</v>
      </c>
      <c r="E72" s="267"/>
      <c r="F72" s="267"/>
      <c r="G72" s="267"/>
      <c r="H72" s="267"/>
      <c r="I72" s="267"/>
      <c r="J72" s="267"/>
      <c r="K72" s="267"/>
      <c r="L72" s="267"/>
      <c r="M72" s="267"/>
      <c r="N72" s="267"/>
      <c r="O72" s="267"/>
      <c r="P72" s="267"/>
      <c r="Q72" s="268"/>
      <c r="R72" s="87"/>
      <c r="S72" s="87"/>
      <c r="T72" s="13"/>
    </row>
    <row r="73" spans="1:20" s="1" customFormat="1" ht="15" customHeight="1">
      <c r="A73" s="13"/>
      <c r="B73" s="87"/>
      <c r="C73" s="87"/>
      <c r="D73" s="204" t="s">
        <v>55</v>
      </c>
      <c r="E73" s="204"/>
      <c r="F73" s="204"/>
      <c r="G73" s="204"/>
      <c r="H73" s="205">
        <f>'Managing risks and issues'!D12</f>
        <v>0</v>
      </c>
      <c r="I73" s="205"/>
      <c r="J73" s="205"/>
      <c r="K73" s="205"/>
      <c r="L73" s="205"/>
      <c r="M73" s="205"/>
      <c r="N73" s="205"/>
      <c r="O73" s="205"/>
      <c r="P73" s="206">
        <f>Results!P123</f>
      </c>
      <c r="Q73" s="206"/>
      <c r="R73" s="87"/>
      <c r="S73" s="87"/>
      <c r="T73" s="13"/>
    </row>
    <row r="74" spans="1:20" s="1" customFormat="1" ht="15" customHeight="1">
      <c r="A74" s="13"/>
      <c r="B74" s="87"/>
      <c r="C74" s="87"/>
      <c r="D74" s="204"/>
      <c r="E74" s="204"/>
      <c r="F74" s="204"/>
      <c r="G74" s="204"/>
      <c r="H74" s="205"/>
      <c r="I74" s="205"/>
      <c r="J74" s="205"/>
      <c r="K74" s="205"/>
      <c r="L74" s="205"/>
      <c r="M74" s="205"/>
      <c r="N74" s="205"/>
      <c r="O74" s="205"/>
      <c r="P74" s="206"/>
      <c r="Q74" s="206"/>
      <c r="R74" s="87"/>
      <c r="S74" s="87"/>
      <c r="T74" s="13"/>
    </row>
    <row r="75" spans="1:20" s="1" customFormat="1" ht="78.75" customHeight="1">
      <c r="A75" s="13"/>
      <c r="B75" s="87"/>
      <c r="C75" s="87"/>
      <c r="D75" s="204" t="s">
        <v>66</v>
      </c>
      <c r="E75" s="204"/>
      <c r="F75" s="204"/>
      <c r="G75" s="204"/>
      <c r="H75" s="269"/>
      <c r="I75" s="269"/>
      <c r="J75" s="269"/>
      <c r="K75" s="269"/>
      <c r="L75" s="269"/>
      <c r="M75" s="269"/>
      <c r="N75" s="269"/>
      <c r="O75" s="269"/>
      <c r="P75" s="269"/>
      <c r="Q75" s="269"/>
      <c r="R75" s="87"/>
      <c r="S75" s="87"/>
      <c r="T75" s="13"/>
    </row>
    <row r="76" spans="1:20" s="1" customFormat="1" ht="27.75" customHeight="1">
      <c r="A76" s="13"/>
      <c r="B76" s="87"/>
      <c r="C76" s="87"/>
      <c r="D76" s="204" t="s">
        <v>65</v>
      </c>
      <c r="E76" s="204"/>
      <c r="F76" s="204"/>
      <c r="G76" s="204"/>
      <c r="H76" s="270"/>
      <c r="I76" s="270"/>
      <c r="J76" s="270"/>
      <c r="K76" s="270"/>
      <c r="L76" s="270"/>
      <c r="M76" s="270"/>
      <c r="N76" s="270"/>
      <c r="O76" s="270"/>
      <c r="P76" s="270"/>
      <c r="Q76" s="270"/>
      <c r="R76" s="87"/>
      <c r="S76" s="87"/>
      <c r="T76" s="13"/>
    </row>
    <row r="77" spans="1:20" s="1" customFormat="1" ht="14.25">
      <c r="A77" s="13"/>
      <c r="B77" s="87"/>
      <c r="C77" s="87"/>
      <c r="D77" s="87"/>
      <c r="E77" s="87"/>
      <c r="F77" s="87"/>
      <c r="G77" s="87"/>
      <c r="H77" s="87"/>
      <c r="I77" s="87"/>
      <c r="J77" s="87"/>
      <c r="K77" s="87"/>
      <c r="L77" s="87"/>
      <c r="M77" s="87"/>
      <c r="N77" s="87"/>
      <c r="O77" s="87"/>
      <c r="P77" s="87"/>
      <c r="Q77" s="87"/>
      <c r="R77" s="87"/>
      <c r="S77" s="87"/>
      <c r="T77" s="13"/>
    </row>
    <row r="78" spans="1:20" s="1" customFormat="1" ht="20.25" customHeight="1">
      <c r="A78" s="13"/>
      <c r="B78" s="87"/>
      <c r="C78" s="87"/>
      <c r="D78" s="266" t="s">
        <v>61</v>
      </c>
      <c r="E78" s="267"/>
      <c r="F78" s="267"/>
      <c r="G78" s="267"/>
      <c r="H78" s="267"/>
      <c r="I78" s="267"/>
      <c r="J78" s="267"/>
      <c r="K78" s="267"/>
      <c r="L78" s="267"/>
      <c r="M78" s="267"/>
      <c r="N78" s="267"/>
      <c r="O78" s="267"/>
      <c r="P78" s="267"/>
      <c r="Q78" s="268"/>
      <c r="R78" s="87"/>
      <c r="S78" s="87"/>
      <c r="T78" s="13"/>
    </row>
    <row r="79" spans="1:20" s="1" customFormat="1" ht="15" customHeight="1">
      <c r="A79" s="13"/>
      <c r="B79" s="87"/>
      <c r="C79" s="87"/>
      <c r="D79" s="204" t="s">
        <v>55</v>
      </c>
      <c r="E79" s="204"/>
      <c r="F79" s="204"/>
      <c r="G79" s="204"/>
      <c r="H79" s="205">
        <f>'Managing risks and issues'!D16</f>
        <v>0</v>
      </c>
      <c r="I79" s="205"/>
      <c r="J79" s="205"/>
      <c r="K79" s="205"/>
      <c r="L79" s="205"/>
      <c r="M79" s="205"/>
      <c r="N79" s="205"/>
      <c r="O79" s="205"/>
      <c r="P79" s="206">
        <f>Results!P135</f>
      </c>
      <c r="Q79" s="206"/>
      <c r="R79" s="87"/>
      <c r="S79" s="87"/>
      <c r="T79" s="13"/>
    </row>
    <row r="80" spans="1:20" s="1" customFormat="1" ht="15" customHeight="1">
      <c r="A80" s="13"/>
      <c r="B80" s="87"/>
      <c r="C80" s="87"/>
      <c r="D80" s="204"/>
      <c r="E80" s="204"/>
      <c r="F80" s="204"/>
      <c r="G80" s="204"/>
      <c r="H80" s="205"/>
      <c r="I80" s="205"/>
      <c r="J80" s="205"/>
      <c r="K80" s="205"/>
      <c r="L80" s="205"/>
      <c r="M80" s="205"/>
      <c r="N80" s="205"/>
      <c r="O80" s="205"/>
      <c r="P80" s="206"/>
      <c r="Q80" s="206"/>
      <c r="R80" s="87"/>
      <c r="S80" s="87"/>
      <c r="T80" s="13"/>
    </row>
    <row r="81" spans="1:20" s="1" customFormat="1" ht="85.5" customHeight="1">
      <c r="A81" s="13"/>
      <c r="B81" s="87"/>
      <c r="C81" s="87"/>
      <c r="D81" s="204" t="s">
        <v>66</v>
      </c>
      <c r="E81" s="204"/>
      <c r="F81" s="204"/>
      <c r="G81" s="204"/>
      <c r="H81" s="269"/>
      <c r="I81" s="269"/>
      <c r="J81" s="269"/>
      <c r="K81" s="269"/>
      <c r="L81" s="269"/>
      <c r="M81" s="269"/>
      <c r="N81" s="269"/>
      <c r="O81" s="269"/>
      <c r="P81" s="269"/>
      <c r="Q81" s="269"/>
      <c r="R81" s="87"/>
      <c r="S81" s="87"/>
      <c r="T81" s="13"/>
    </row>
    <row r="82" spans="1:20" s="1" customFormat="1" ht="27.75" customHeight="1">
      <c r="A82" s="13"/>
      <c r="B82" s="87"/>
      <c r="C82" s="87"/>
      <c r="D82" s="204" t="s">
        <v>65</v>
      </c>
      <c r="E82" s="204"/>
      <c r="F82" s="204"/>
      <c r="G82" s="204"/>
      <c r="H82" s="270"/>
      <c r="I82" s="270"/>
      <c r="J82" s="270"/>
      <c r="K82" s="270"/>
      <c r="L82" s="270"/>
      <c r="M82" s="270"/>
      <c r="N82" s="270"/>
      <c r="O82" s="270"/>
      <c r="P82" s="270"/>
      <c r="Q82" s="270"/>
      <c r="R82" s="87"/>
      <c r="S82" s="87"/>
      <c r="T82" s="13"/>
    </row>
    <row r="83" spans="1:20" s="1" customFormat="1" ht="14.25">
      <c r="A83" s="13"/>
      <c r="B83" s="87"/>
      <c r="C83" s="87"/>
      <c r="D83" s="87"/>
      <c r="E83" s="87"/>
      <c r="F83" s="87"/>
      <c r="G83" s="87"/>
      <c r="H83" s="87"/>
      <c r="I83" s="87"/>
      <c r="J83" s="87"/>
      <c r="K83" s="87"/>
      <c r="L83" s="87"/>
      <c r="M83" s="87"/>
      <c r="N83" s="87"/>
      <c r="O83" s="87"/>
      <c r="P83" s="87"/>
      <c r="Q83" s="87"/>
      <c r="R83" s="87"/>
      <c r="S83" s="87"/>
      <c r="T83" s="13"/>
    </row>
    <row r="84" spans="1:20" s="1" customFormat="1" ht="42.75" customHeight="1">
      <c r="A84" s="13"/>
      <c r="B84" s="87"/>
      <c r="C84" s="87"/>
      <c r="D84" s="271" t="s">
        <v>146</v>
      </c>
      <c r="E84" s="272"/>
      <c r="F84" s="272"/>
      <c r="G84" s="272"/>
      <c r="H84" s="272"/>
      <c r="I84" s="272"/>
      <c r="J84" s="272"/>
      <c r="K84" s="272"/>
      <c r="L84" s="272"/>
      <c r="M84" s="272"/>
      <c r="N84" s="272"/>
      <c r="O84" s="272"/>
      <c r="P84" s="272"/>
      <c r="Q84" s="273"/>
      <c r="R84" s="87"/>
      <c r="S84" s="87"/>
      <c r="T84" s="13"/>
    </row>
    <row r="85" spans="1:20" s="1" customFormat="1" ht="15" customHeight="1">
      <c r="A85" s="13"/>
      <c r="B85" s="87"/>
      <c r="C85" s="87"/>
      <c r="D85" s="204" t="s">
        <v>55</v>
      </c>
      <c r="E85" s="204"/>
      <c r="F85" s="204"/>
      <c r="G85" s="204"/>
      <c r="H85" s="205">
        <f>'Managing risks and issues'!D20</f>
        <v>0</v>
      </c>
      <c r="I85" s="205"/>
      <c r="J85" s="205"/>
      <c r="K85" s="205"/>
      <c r="L85" s="205"/>
      <c r="M85" s="205"/>
      <c r="N85" s="205"/>
      <c r="O85" s="205"/>
      <c r="P85" s="206">
        <f>Results!P147</f>
      </c>
      <c r="Q85" s="206"/>
      <c r="R85" s="87"/>
      <c r="S85" s="87"/>
      <c r="T85" s="13"/>
    </row>
    <row r="86" spans="1:20" s="1" customFormat="1" ht="15" customHeight="1">
      <c r="A86" s="13"/>
      <c r="B86" s="87"/>
      <c r="C86" s="87"/>
      <c r="D86" s="204"/>
      <c r="E86" s="204"/>
      <c r="F86" s="204"/>
      <c r="G86" s="204"/>
      <c r="H86" s="205"/>
      <c r="I86" s="205"/>
      <c r="J86" s="205"/>
      <c r="K86" s="205"/>
      <c r="L86" s="205"/>
      <c r="M86" s="205"/>
      <c r="N86" s="205"/>
      <c r="O86" s="205"/>
      <c r="P86" s="206"/>
      <c r="Q86" s="206"/>
      <c r="R86" s="87"/>
      <c r="S86" s="87"/>
      <c r="T86" s="13"/>
    </row>
    <row r="87" spans="1:20" s="1" customFormat="1" ht="72" customHeight="1">
      <c r="A87" s="13"/>
      <c r="B87" s="87"/>
      <c r="C87" s="87"/>
      <c r="D87" s="204" t="s">
        <v>66</v>
      </c>
      <c r="E87" s="204"/>
      <c r="F87" s="204"/>
      <c r="G87" s="204"/>
      <c r="H87" s="269"/>
      <c r="I87" s="269"/>
      <c r="J87" s="269"/>
      <c r="K87" s="269"/>
      <c r="L87" s="269"/>
      <c r="M87" s="269"/>
      <c r="N87" s="269"/>
      <c r="O87" s="269"/>
      <c r="P87" s="269"/>
      <c r="Q87" s="269"/>
      <c r="R87" s="87"/>
      <c r="S87" s="87"/>
      <c r="T87" s="13"/>
    </row>
    <row r="88" spans="1:20" s="1" customFormat="1" ht="27" customHeight="1">
      <c r="A88" s="13"/>
      <c r="B88" s="87"/>
      <c r="C88" s="87"/>
      <c r="D88" s="204" t="s">
        <v>65</v>
      </c>
      <c r="E88" s="204"/>
      <c r="F88" s="204"/>
      <c r="G88" s="204"/>
      <c r="H88" s="270"/>
      <c r="I88" s="270"/>
      <c r="J88" s="270"/>
      <c r="K88" s="270"/>
      <c r="L88" s="270"/>
      <c r="M88" s="270"/>
      <c r="N88" s="270"/>
      <c r="O88" s="270"/>
      <c r="P88" s="270"/>
      <c r="Q88" s="270"/>
      <c r="R88" s="87"/>
      <c r="S88" s="87"/>
      <c r="T88" s="13"/>
    </row>
    <row r="89" spans="1:20" s="1" customFormat="1" ht="14.25">
      <c r="A89" s="13"/>
      <c r="B89" s="87"/>
      <c r="C89" s="87"/>
      <c r="D89" s="87"/>
      <c r="E89" s="87"/>
      <c r="F89" s="87"/>
      <c r="G89" s="87"/>
      <c r="H89" s="87"/>
      <c r="I89" s="87"/>
      <c r="J89" s="87"/>
      <c r="K89" s="87"/>
      <c r="L89" s="87"/>
      <c r="M89" s="87"/>
      <c r="N89" s="87"/>
      <c r="O89" s="87"/>
      <c r="P89" s="87"/>
      <c r="Q89" s="87"/>
      <c r="R89" s="87"/>
      <c r="S89" s="87"/>
      <c r="T89" s="13"/>
    </row>
    <row r="90" spans="1:20" s="1" customFormat="1" ht="39.75" customHeight="1">
      <c r="A90" s="13"/>
      <c r="B90" s="87"/>
      <c r="C90" s="87"/>
      <c r="D90" s="271" t="s">
        <v>128</v>
      </c>
      <c r="E90" s="272"/>
      <c r="F90" s="272"/>
      <c r="G90" s="272"/>
      <c r="H90" s="272"/>
      <c r="I90" s="272"/>
      <c r="J90" s="272"/>
      <c r="K90" s="272"/>
      <c r="L90" s="272"/>
      <c r="M90" s="272"/>
      <c r="N90" s="272"/>
      <c r="O90" s="272"/>
      <c r="P90" s="272"/>
      <c r="Q90" s="273"/>
      <c r="R90" s="87"/>
      <c r="S90" s="87"/>
      <c r="T90" s="13"/>
    </row>
    <row r="91" spans="1:20" s="1" customFormat="1" ht="15" customHeight="1">
      <c r="A91" s="13"/>
      <c r="B91" s="87"/>
      <c r="C91" s="87"/>
      <c r="D91" s="204" t="s">
        <v>55</v>
      </c>
      <c r="E91" s="204"/>
      <c r="F91" s="204"/>
      <c r="G91" s="204"/>
      <c r="H91" s="205">
        <f>'Managing risks and issues'!D24</f>
        <v>0</v>
      </c>
      <c r="I91" s="205"/>
      <c r="J91" s="205"/>
      <c r="K91" s="205"/>
      <c r="L91" s="205"/>
      <c r="M91" s="205"/>
      <c r="N91" s="205"/>
      <c r="O91" s="205"/>
      <c r="P91" s="206">
        <f>Results!P158</f>
      </c>
      <c r="Q91" s="206"/>
      <c r="R91" s="87"/>
      <c r="S91" s="87"/>
      <c r="T91" s="13"/>
    </row>
    <row r="92" spans="1:20" s="1" customFormat="1" ht="15" customHeight="1">
      <c r="A92" s="13"/>
      <c r="B92" s="87"/>
      <c r="C92" s="87"/>
      <c r="D92" s="204"/>
      <c r="E92" s="204"/>
      <c r="F92" s="204"/>
      <c r="G92" s="204"/>
      <c r="H92" s="205"/>
      <c r="I92" s="205"/>
      <c r="J92" s="205"/>
      <c r="K92" s="205"/>
      <c r="L92" s="205"/>
      <c r="M92" s="205"/>
      <c r="N92" s="205"/>
      <c r="O92" s="205"/>
      <c r="P92" s="206"/>
      <c r="Q92" s="206"/>
      <c r="R92" s="87"/>
      <c r="S92" s="87"/>
      <c r="T92" s="13"/>
    </row>
    <row r="93" spans="1:20" s="1" customFormat="1" ht="79.5" customHeight="1">
      <c r="A93" s="13"/>
      <c r="B93" s="87"/>
      <c r="C93" s="87"/>
      <c r="D93" s="204" t="s">
        <v>66</v>
      </c>
      <c r="E93" s="204"/>
      <c r="F93" s="204"/>
      <c r="G93" s="204"/>
      <c r="H93" s="269"/>
      <c r="I93" s="269"/>
      <c r="J93" s="269"/>
      <c r="K93" s="269"/>
      <c r="L93" s="269"/>
      <c r="M93" s="269"/>
      <c r="N93" s="269"/>
      <c r="O93" s="269"/>
      <c r="P93" s="269"/>
      <c r="Q93" s="269"/>
      <c r="R93" s="87"/>
      <c r="S93" s="87"/>
      <c r="T93" s="13"/>
    </row>
    <row r="94" spans="1:20" s="1" customFormat="1" ht="30" customHeight="1">
      <c r="A94" s="13"/>
      <c r="B94" s="87"/>
      <c r="C94" s="87"/>
      <c r="D94" s="204" t="s">
        <v>65</v>
      </c>
      <c r="E94" s="204"/>
      <c r="F94" s="204"/>
      <c r="G94" s="204"/>
      <c r="H94" s="270"/>
      <c r="I94" s="270"/>
      <c r="J94" s="270"/>
      <c r="K94" s="270"/>
      <c r="L94" s="270"/>
      <c r="M94" s="270"/>
      <c r="N94" s="270"/>
      <c r="O94" s="270"/>
      <c r="P94" s="270"/>
      <c r="Q94" s="270"/>
      <c r="R94" s="87"/>
      <c r="S94" s="87"/>
      <c r="T94" s="13"/>
    </row>
    <row r="95" spans="1:20" s="1" customFormat="1" ht="14.25">
      <c r="A95" s="13"/>
      <c r="B95" s="87"/>
      <c r="C95" s="87"/>
      <c r="D95" s="87"/>
      <c r="E95" s="87"/>
      <c r="F95" s="87"/>
      <c r="G95" s="87"/>
      <c r="H95" s="87"/>
      <c r="I95" s="87"/>
      <c r="J95" s="87"/>
      <c r="K95" s="87"/>
      <c r="L95" s="87"/>
      <c r="M95" s="87"/>
      <c r="N95" s="87"/>
      <c r="O95" s="87"/>
      <c r="P95" s="87"/>
      <c r="Q95" s="87"/>
      <c r="R95" s="87"/>
      <c r="S95" s="87"/>
      <c r="T95" s="13"/>
    </row>
    <row r="96" spans="1:20" s="1" customFormat="1" ht="39" customHeight="1">
      <c r="A96" s="13"/>
      <c r="B96" s="87"/>
      <c r="C96" s="87"/>
      <c r="D96" s="271" t="s">
        <v>62</v>
      </c>
      <c r="E96" s="272"/>
      <c r="F96" s="272"/>
      <c r="G96" s="272"/>
      <c r="H96" s="272"/>
      <c r="I96" s="272"/>
      <c r="J96" s="272"/>
      <c r="K96" s="272"/>
      <c r="L96" s="272"/>
      <c r="M96" s="272"/>
      <c r="N96" s="272"/>
      <c r="O96" s="272"/>
      <c r="P96" s="272"/>
      <c r="Q96" s="273"/>
      <c r="R96" s="87"/>
      <c r="S96" s="87"/>
      <c r="T96" s="13"/>
    </row>
    <row r="97" spans="1:20" s="1" customFormat="1" ht="15" customHeight="1">
      <c r="A97" s="13"/>
      <c r="B97" s="87"/>
      <c r="C97" s="87"/>
      <c r="D97" s="204" t="s">
        <v>55</v>
      </c>
      <c r="E97" s="204"/>
      <c r="F97" s="204"/>
      <c r="G97" s="204"/>
      <c r="H97" s="205">
        <f>'Managing risks and issues'!D28</f>
        <v>0</v>
      </c>
      <c r="I97" s="205"/>
      <c r="J97" s="205"/>
      <c r="K97" s="205"/>
      <c r="L97" s="205"/>
      <c r="M97" s="205"/>
      <c r="N97" s="205"/>
      <c r="O97" s="205"/>
      <c r="P97" s="206">
        <f>Results!P169</f>
      </c>
      <c r="Q97" s="206"/>
      <c r="R97" s="87"/>
      <c r="S97" s="87"/>
      <c r="T97" s="13"/>
    </row>
    <row r="98" spans="1:20" s="1" customFormat="1" ht="15" customHeight="1">
      <c r="A98" s="13"/>
      <c r="B98" s="87"/>
      <c r="C98" s="87"/>
      <c r="D98" s="204"/>
      <c r="E98" s="204"/>
      <c r="F98" s="204"/>
      <c r="G98" s="204"/>
      <c r="H98" s="205"/>
      <c r="I98" s="205"/>
      <c r="J98" s="205"/>
      <c r="K98" s="205"/>
      <c r="L98" s="205"/>
      <c r="M98" s="205"/>
      <c r="N98" s="205"/>
      <c r="O98" s="205"/>
      <c r="P98" s="206"/>
      <c r="Q98" s="206"/>
      <c r="R98" s="87"/>
      <c r="S98" s="87"/>
      <c r="T98" s="13"/>
    </row>
    <row r="99" spans="1:20" s="1" customFormat="1" ht="84.75" customHeight="1">
      <c r="A99" s="13"/>
      <c r="B99" s="87"/>
      <c r="C99" s="87"/>
      <c r="D99" s="204" t="s">
        <v>66</v>
      </c>
      <c r="E99" s="204"/>
      <c r="F99" s="204"/>
      <c r="G99" s="204"/>
      <c r="H99" s="269"/>
      <c r="I99" s="269"/>
      <c r="J99" s="269"/>
      <c r="K99" s="269"/>
      <c r="L99" s="269"/>
      <c r="M99" s="269"/>
      <c r="N99" s="269"/>
      <c r="O99" s="269"/>
      <c r="P99" s="269"/>
      <c r="Q99" s="269"/>
      <c r="R99" s="87"/>
      <c r="S99" s="87"/>
      <c r="T99" s="13"/>
    </row>
    <row r="100" spans="1:20" s="1" customFormat="1" ht="28.5" customHeight="1">
      <c r="A100" s="13"/>
      <c r="B100" s="87"/>
      <c r="C100" s="87"/>
      <c r="D100" s="204" t="s">
        <v>65</v>
      </c>
      <c r="E100" s="204"/>
      <c r="F100" s="204"/>
      <c r="G100" s="204"/>
      <c r="H100" s="270"/>
      <c r="I100" s="270"/>
      <c r="J100" s="270"/>
      <c r="K100" s="270"/>
      <c r="L100" s="270"/>
      <c r="M100" s="270"/>
      <c r="N100" s="270"/>
      <c r="O100" s="270"/>
      <c r="P100" s="270"/>
      <c r="Q100" s="270"/>
      <c r="R100" s="87"/>
      <c r="S100" s="87"/>
      <c r="T100" s="13"/>
    </row>
    <row r="101" spans="1:20" s="1" customFormat="1" ht="14.25">
      <c r="A101" s="13"/>
      <c r="B101" s="87"/>
      <c r="C101" s="87"/>
      <c r="D101" s="87"/>
      <c r="E101" s="87"/>
      <c r="F101" s="87"/>
      <c r="G101" s="87"/>
      <c r="H101" s="87"/>
      <c r="I101" s="87"/>
      <c r="J101" s="87"/>
      <c r="K101" s="87"/>
      <c r="L101" s="87"/>
      <c r="M101" s="87"/>
      <c r="N101" s="87"/>
      <c r="O101" s="87"/>
      <c r="P101" s="87"/>
      <c r="Q101" s="87"/>
      <c r="R101" s="87"/>
      <c r="S101" s="87"/>
      <c r="T101" s="13"/>
    </row>
    <row r="102" spans="1:20" s="1" customFormat="1" ht="19.5" customHeight="1">
      <c r="A102" s="13"/>
      <c r="B102" s="87"/>
      <c r="C102" s="87"/>
      <c r="D102" s="271" t="s">
        <v>63</v>
      </c>
      <c r="E102" s="272"/>
      <c r="F102" s="272"/>
      <c r="G102" s="272"/>
      <c r="H102" s="272"/>
      <c r="I102" s="272"/>
      <c r="J102" s="272"/>
      <c r="K102" s="272"/>
      <c r="L102" s="272"/>
      <c r="M102" s="272"/>
      <c r="N102" s="272"/>
      <c r="O102" s="272"/>
      <c r="P102" s="272"/>
      <c r="Q102" s="273"/>
      <c r="R102" s="87"/>
      <c r="S102" s="87"/>
      <c r="T102" s="13"/>
    </row>
    <row r="103" spans="1:20" s="1" customFormat="1" ht="15" customHeight="1">
      <c r="A103" s="13"/>
      <c r="B103" s="87"/>
      <c r="C103" s="87"/>
      <c r="D103" s="204" t="s">
        <v>55</v>
      </c>
      <c r="E103" s="204"/>
      <c r="F103" s="204"/>
      <c r="G103" s="204"/>
      <c r="H103" s="205">
        <f>'Managing risks and issues'!D32</f>
        <v>0</v>
      </c>
      <c r="I103" s="205"/>
      <c r="J103" s="205"/>
      <c r="K103" s="205"/>
      <c r="L103" s="205"/>
      <c r="M103" s="205"/>
      <c r="N103" s="205"/>
      <c r="O103" s="205"/>
      <c r="P103" s="206">
        <f>Results!P180</f>
      </c>
      <c r="Q103" s="206"/>
      <c r="R103" s="87"/>
      <c r="S103" s="87"/>
      <c r="T103" s="13"/>
    </row>
    <row r="104" spans="1:20" s="1" customFormat="1" ht="15" customHeight="1">
      <c r="A104" s="13"/>
      <c r="B104" s="87"/>
      <c r="C104" s="87"/>
      <c r="D104" s="204"/>
      <c r="E104" s="204"/>
      <c r="F104" s="204"/>
      <c r="G104" s="204"/>
      <c r="H104" s="205"/>
      <c r="I104" s="205"/>
      <c r="J104" s="205"/>
      <c r="K104" s="205"/>
      <c r="L104" s="205"/>
      <c r="M104" s="205"/>
      <c r="N104" s="205"/>
      <c r="O104" s="205"/>
      <c r="P104" s="206"/>
      <c r="Q104" s="206"/>
      <c r="R104" s="87"/>
      <c r="S104" s="87"/>
      <c r="T104" s="13"/>
    </row>
    <row r="105" spans="1:20" s="1" customFormat="1" ht="75.75" customHeight="1">
      <c r="A105" s="13"/>
      <c r="B105" s="87"/>
      <c r="C105" s="87"/>
      <c r="D105" s="204" t="s">
        <v>66</v>
      </c>
      <c r="E105" s="204"/>
      <c r="F105" s="204"/>
      <c r="G105" s="204"/>
      <c r="H105" s="269"/>
      <c r="I105" s="269"/>
      <c r="J105" s="269"/>
      <c r="K105" s="269"/>
      <c r="L105" s="269"/>
      <c r="M105" s="269"/>
      <c r="N105" s="269"/>
      <c r="O105" s="269"/>
      <c r="P105" s="269"/>
      <c r="Q105" s="269"/>
      <c r="R105" s="87"/>
      <c r="S105" s="87"/>
      <c r="T105" s="13"/>
    </row>
    <row r="106" spans="1:20" s="1" customFormat="1" ht="24.75" customHeight="1">
      <c r="A106" s="13"/>
      <c r="B106" s="87"/>
      <c r="C106" s="87"/>
      <c r="D106" s="204" t="s">
        <v>65</v>
      </c>
      <c r="E106" s="204"/>
      <c r="F106" s="204"/>
      <c r="G106" s="204"/>
      <c r="H106" s="270"/>
      <c r="I106" s="270"/>
      <c r="J106" s="270"/>
      <c r="K106" s="270"/>
      <c r="L106" s="270"/>
      <c r="M106" s="270"/>
      <c r="N106" s="270"/>
      <c r="O106" s="270"/>
      <c r="P106" s="270"/>
      <c r="Q106" s="270"/>
      <c r="R106" s="87"/>
      <c r="S106" s="87"/>
      <c r="T106" s="13"/>
    </row>
    <row r="107" spans="1:20" s="1" customFormat="1" ht="18.75" customHeight="1">
      <c r="A107" s="13"/>
      <c r="B107" s="87"/>
      <c r="C107" s="87"/>
      <c r="D107" s="87"/>
      <c r="E107" s="87"/>
      <c r="F107" s="87"/>
      <c r="G107" s="87"/>
      <c r="H107" s="87"/>
      <c r="I107" s="87"/>
      <c r="J107" s="87"/>
      <c r="K107" s="87"/>
      <c r="L107" s="87"/>
      <c r="M107" s="87"/>
      <c r="N107" s="87"/>
      <c r="O107" s="87"/>
      <c r="P107" s="87"/>
      <c r="Q107" s="87"/>
      <c r="R107" s="87"/>
      <c r="S107" s="87"/>
      <c r="T107" s="13"/>
    </row>
    <row r="108" spans="1:20" s="1" customFormat="1" ht="14.25">
      <c r="A108" s="13"/>
      <c r="B108" s="87"/>
      <c r="C108" s="87"/>
      <c r="D108" s="87"/>
      <c r="E108" s="87"/>
      <c r="F108" s="87"/>
      <c r="G108" s="87"/>
      <c r="H108" s="87"/>
      <c r="I108" s="87"/>
      <c r="J108" s="87"/>
      <c r="K108" s="87"/>
      <c r="L108" s="87"/>
      <c r="M108" s="87"/>
      <c r="N108" s="87"/>
      <c r="O108" s="87"/>
      <c r="P108" s="87"/>
      <c r="Q108" s="87"/>
      <c r="R108" s="87"/>
      <c r="S108" s="87"/>
      <c r="T108" s="13"/>
    </row>
    <row r="109" spans="1:20" s="1" customFormat="1" ht="24">
      <c r="A109" s="13"/>
      <c r="B109" s="87"/>
      <c r="C109" s="186" t="s">
        <v>193</v>
      </c>
      <c r="D109" s="186"/>
      <c r="E109" s="186"/>
      <c r="F109" s="186"/>
      <c r="G109" s="186"/>
      <c r="H109" s="186"/>
      <c r="I109" s="186"/>
      <c r="J109" s="186"/>
      <c r="K109" s="186"/>
      <c r="L109" s="186"/>
      <c r="M109" s="186"/>
      <c r="N109" s="186"/>
      <c r="O109" s="87"/>
      <c r="P109" s="87"/>
      <c r="Q109" s="87"/>
      <c r="R109" s="87"/>
      <c r="S109" s="87"/>
      <c r="T109" s="13"/>
    </row>
    <row r="110" spans="1:20" s="1" customFormat="1" ht="14.25">
      <c r="A110" s="13"/>
      <c r="B110" s="87"/>
      <c r="C110" s="87"/>
      <c r="D110" s="87"/>
      <c r="E110" s="87"/>
      <c r="F110" s="87"/>
      <c r="G110" s="87"/>
      <c r="H110" s="87"/>
      <c r="I110" s="87"/>
      <c r="J110" s="87"/>
      <c r="K110" s="87"/>
      <c r="L110" s="87"/>
      <c r="M110" s="87"/>
      <c r="N110" s="87"/>
      <c r="O110" s="87"/>
      <c r="P110" s="87"/>
      <c r="Q110" s="87"/>
      <c r="R110" s="87"/>
      <c r="S110" s="87"/>
      <c r="T110" s="13"/>
    </row>
    <row r="111" spans="1:20" s="1" customFormat="1" ht="14.25">
      <c r="A111" s="13"/>
      <c r="B111" s="87"/>
      <c r="C111" s="87"/>
      <c r="D111" s="87"/>
      <c r="E111" s="87"/>
      <c r="F111" s="87"/>
      <c r="G111" s="87"/>
      <c r="H111" s="87"/>
      <c r="I111" s="87"/>
      <c r="J111" s="87"/>
      <c r="K111" s="87"/>
      <c r="L111" s="87"/>
      <c r="M111" s="87"/>
      <c r="N111" s="87"/>
      <c r="O111" s="87"/>
      <c r="P111" s="87"/>
      <c r="Q111" s="87"/>
      <c r="R111" s="87"/>
      <c r="S111" s="87"/>
      <c r="T111" s="13"/>
    </row>
    <row r="112" spans="1:20" s="1" customFormat="1" ht="41.25" customHeight="1">
      <c r="A112" s="13"/>
      <c r="B112" s="87"/>
      <c r="C112" s="87"/>
      <c r="D112" s="257" t="s">
        <v>129</v>
      </c>
      <c r="E112" s="257"/>
      <c r="F112" s="257"/>
      <c r="G112" s="257"/>
      <c r="H112" s="257"/>
      <c r="I112" s="257"/>
      <c r="J112" s="257"/>
      <c r="K112" s="257"/>
      <c r="L112" s="257"/>
      <c r="M112" s="257"/>
      <c r="N112" s="257"/>
      <c r="O112" s="257"/>
      <c r="P112" s="257"/>
      <c r="Q112" s="257"/>
      <c r="R112" s="87"/>
      <c r="S112" s="87"/>
      <c r="T112" s="13"/>
    </row>
    <row r="113" spans="1:20" s="1" customFormat="1" ht="15" customHeight="1">
      <c r="A113" s="13"/>
      <c r="B113" s="87"/>
      <c r="C113" s="87"/>
      <c r="D113" s="200" t="s">
        <v>55</v>
      </c>
      <c r="E113" s="200"/>
      <c r="F113" s="200"/>
      <c r="G113" s="200"/>
      <c r="H113" s="201">
        <f>Administration!D12</f>
        <v>0</v>
      </c>
      <c r="I113" s="201"/>
      <c r="J113" s="201"/>
      <c r="K113" s="201"/>
      <c r="L113" s="201"/>
      <c r="M113" s="201"/>
      <c r="N113" s="201"/>
      <c r="O113" s="201"/>
      <c r="P113" s="203">
        <f>Results!P193</f>
      </c>
      <c r="Q113" s="203"/>
      <c r="R113" s="87"/>
      <c r="S113" s="87"/>
      <c r="T113" s="13"/>
    </row>
    <row r="114" spans="1:20" s="1" customFormat="1" ht="15" customHeight="1">
      <c r="A114" s="13"/>
      <c r="B114" s="87"/>
      <c r="C114" s="87"/>
      <c r="D114" s="200"/>
      <c r="E114" s="200"/>
      <c r="F114" s="200"/>
      <c r="G114" s="200"/>
      <c r="H114" s="201"/>
      <c r="I114" s="201"/>
      <c r="J114" s="201"/>
      <c r="K114" s="201"/>
      <c r="L114" s="201"/>
      <c r="M114" s="201"/>
      <c r="N114" s="201"/>
      <c r="O114" s="201"/>
      <c r="P114" s="203"/>
      <c r="Q114" s="203"/>
      <c r="R114" s="87"/>
      <c r="S114" s="87"/>
      <c r="T114" s="13"/>
    </row>
    <row r="115" spans="1:20" s="1" customFormat="1" ht="73.5" customHeight="1">
      <c r="A115" s="13"/>
      <c r="B115" s="87"/>
      <c r="C115" s="87"/>
      <c r="D115" s="200" t="s">
        <v>66</v>
      </c>
      <c r="E115" s="200"/>
      <c r="F115" s="200"/>
      <c r="G115" s="200"/>
      <c r="H115" s="255"/>
      <c r="I115" s="255"/>
      <c r="J115" s="255"/>
      <c r="K115" s="255"/>
      <c r="L115" s="255"/>
      <c r="M115" s="255"/>
      <c r="N115" s="255"/>
      <c r="O115" s="255"/>
      <c r="P115" s="255"/>
      <c r="Q115" s="255"/>
      <c r="R115" s="87"/>
      <c r="S115" s="87"/>
      <c r="T115" s="13"/>
    </row>
    <row r="116" spans="1:20" s="1" customFormat="1" ht="23.25" customHeight="1">
      <c r="A116" s="13"/>
      <c r="B116" s="87"/>
      <c r="C116" s="87"/>
      <c r="D116" s="200" t="s">
        <v>65</v>
      </c>
      <c r="E116" s="200"/>
      <c r="F116" s="200"/>
      <c r="G116" s="200"/>
      <c r="H116" s="256"/>
      <c r="I116" s="256"/>
      <c r="J116" s="256"/>
      <c r="K116" s="256"/>
      <c r="L116" s="256"/>
      <c r="M116" s="256"/>
      <c r="N116" s="256"/>
      <c r="O116" s="256"/>
      <c r="P116" s="256"/>
      <c r="Q116" s="256"/>
      <c r="R116" s="87"/>
      <c r="S116" s="87"/>
      <c r="T116" s="13"/>
    </row>
    <row r="117" spans="1:20" s="1" customFormat="1" ht="14.25">
      <c r="A117" s="13"/>
      <c r="B117" s="87"/>
      <c r="C117" s="87"/>
      <c r="D117" s="87"/>
      <c r="E117" s="87"/>
      <c r="F117" s="87"/>
      <c r="G117" s="87"/>
      <c r="H117" s="87"/>
      <c r="I117" s="87"/>
      <c r="J117" s="87"/>
      <c r="K117" s="87"/>
      <c r="L117" s="87"/>
      <c r="M117" s="87"/>
      <c r="N117" s="87"/>
      <c r="O117" s="87"/>
      <c r="P117" s="87"/>
      <c r="Q117" s="87"/>
      <c r="R117" s="87"/>
      <c r="S117" s="87"/>
      <c r="T117" s="13"/>
    </row>
    <row r="118" spans="1:20" s="1" customFormat="1" ht="39.75" customHeight="1">
      <c r="A118" s="13"/>
      <c r="B118" s="87"/>
      <c r="C118" s="87"/>
      <c r="D118" s="257" t="s">
        <v>120</v>
      </c>
      <c r="E118" s="257"/>
      <c r="F118" s="257"/>
      <c r="G118" s="257"/>
      <c r="H118" s="257"/>
      <c r="I118" s="257"/>
      <c r="J118" s="257"/>
      <c r="K118" s="257"/>
      <c r="L118" s="257"/>
      <c r="M118" s="257"/>
      <c r="N118" s="257"/>
      <c r="O118" s="257"/>
      <c r="P118" s="257"/>
      <c r="Q118" s="257"/>
      <c r="R118" s="87"/>
      <c r="S118" s="87"/>
      <c r="T118" s="13"/>
    </row>
    <row r="119" spans="1:20" s="1" customFormat="1" ht="15" customHeight="1">
      <c r="A119" s="13"/>
      <c r="B119" s="87"/>
      <c r="C119" s="87"/>
      <c r="D119" s="200" t="s">
        <v>55</v>
      </c>
      <c r="E119" s="200"/>
      <c r="F119" s="200"/>
      <c r="G119" s="200"/>
      <c r="H119" s="201">
        <f>Administration!D16</f>
        <v>0</v>
      </c>
      <c r="I119" s="201"/>
      <c r="J119" s="201"/>
      <c r="K119" s="201"/>
      <c r="L119" s="201"/>
      <c r="M119" s="201"/>
      <c r="N119" s="201"/>
      <c r="O119" s="201"/>
      <c r="P119" s="203">
        <f>Results!P205</f>
      </c>
      <c r="Q119" s="203"/>
      <c r="R119" s="87"/>
      <c r="S119" s="87"/>
      <c r="T119" s="13"/>
    </row>
    <row r="120" spans="1:20" s="1" customFormat="1" ht="15" customHeight="1">
      <c r="A120" s="13"/>
      <c r="B120" s="87"/>
      <c r="C120" s="87"/>
      <c r="D120" s="200"/>
      <c r="E120" s="200"/>
      <c r="F120" s="200"/>
      <c r="G120" s="200"/>
      <c r="H120" s="201"/>
      <c r="I120" s="201"/>
      <c r="J120" s="201"/>
      <c r="K120" s="201"/>
      <c r="L120" s="201"/>
      <c r="M120" s="201"/>
      <c r="N120" s="201"/>
      <c r="O120" s="201"/>
      <c r="P120" s="203"/>
      <c r="Q120" s="203"/>
      <c r="R120" s="87"/>
      <c r="S120" s="87"/>
      <c r="T120" s="13"/>
    </row>
    <row r="121" spans="1:20" s="1" customFormat="1" ht="67.5" customHeight="1">
      <c r="A121" s="13"/>
      <c r="B121" s="87"/>
      <c r="C121" s="87"/>
      <c r="D121" s="200" t="s">
        <v>66</v>
      </c>
      <c r="E121" s="200"/>
      <c r="F121" s="200"/>
      <c r="G121" s="200"/>
      <c r="H121" s="255"/>
      <c r="I121" s="255"/>
      <c r="J121" s="255"/>
      <c r="K121" s="255"/>
      <c r="L121" s="255"/>
      <c r="M121" s="255"/>
      <c r="N121" s="255"/>
      <c r="O121" s="255"/>
      <c r="P121" s="255"/>
      <c r="Q121" s="255"/>
      <c r="R121" s="87"/>
      <c r="S121" s="87"/>
      <c r="T121" s="13"/>
    </row>
    <row r="122" spans="1:20" s="1" customFormat="1" ht="27.75" customHeight="1">
      <c r="A122" s="13"/>
      <c r="B122" s="87"/>
      <c r="C122" s="87"/>
      <c r="D122" s="200" t="s">
        <v>65</v>
      </c>
      <c r="E122" s="200"/>
      <c r="F122" s="200"/>
      <c r="G122" s="200"/>
      <c r="H122" s="256"/>
      <c r="I122" s="256"/>
      <c r="J122" s="256"/>
      <c r="K122" s="256"/>
      <c r="L122" s="256"/>
      <c r="M122" s="256"/>
      <c r="N122" s="256"/>
      <c r="O122" s="256"/>
      <c r="P122" s="256"/>
      <c r="Q122" s="256"/>
      <c r="R122" s="87"/>
      <c r="S122" s="87"/>
      <c r="T122" s="13"/>
    </row>
    <row r="123" spans="1:20" s="1" customFormat="1" ht="14.25">
      <c r="A123" s="13"/>
      <c r="B123" s="87"/>
      <c r="C123" s="87"/>
      <c r="D123" s="87"/>
      <c r="E123" s="87"/>
      <c r="F123" s="87"/>
      <c r="G123" s="87"/>
      <c r="H123" s="87"/>
      <c r="I123" s="87"/>
      <c r="J123" s="87"/>
      <c r="K123" s="87"/>
      <c r="L123" s="87"/>
      <c r="M123" s="87"/>
      <c r="N123" s="87"/>
      <c r="O123" s="87"/>
      <c r="P123" s="87"/>
      <c r="Q123" s="87"/>
      <c r="R123" s="87"/>
      <c r="S123" s="87"/>
      <c r="T123" s="13"/>
    </row>
    <row r="124" spans="1:20" s="1" customFormat="1" ht="37.5" customHeight="1">
      <c r="A124" s="13"/>
      <c r="B124" s="87"/>
      <c r="C124" s="87"/>
      <c r="D124" s="257" t="s">
        <v>130</v>
      </c>
      <c r="E124" s="257"/>
      <c r="F124" s="257"/>
      <c r="G124" s="257"/>
      <c r="H124" s="257"/>
      <c r="I124" s="257"/>
      <c r="J124" s="257"/>
      <c r="K124" s="257"/>
      <c r="L124" s="257"/>
      <c r="M124" s="257"/>
      <c r="N124" s="257"/>
      <c r="O124" s="257"/>
      <c r="P124" s="257"/>
      <c r="Q124" s="257"/>
      <c r="R124" s="87"/>
      <c r="S124" s="87"/>
      <c r="T124" s="13"/>
    </row>
    <row r="125" spans="1:20" s="1" customFormat="1" ht="15" customHeight="1">
      <c r="A125" s="13"/>
      <c r="B125" s="87"/>
      <c r="C125" s="87"/>
      <c r="D125" s="200" t="s">
        <v>55</v>
      </c>
      <c r="E125" s="200"/>
      <c r="F125" s="200"/>
      <c r="G125" s="200"/>
      <c r="H125" s="201">
        <f>Administration!D20</f>
        <v>0</v>
      </c>
      <c r="I125" s="201"/>
      <c r="J125" s="201"/>
      <c r="K125" s="201"/>
      <c r="L125" s="201"/>
      <c r="M125" s="201"/>
      <c r="N125" s="201"/>
      <c r="O125" s="201"/>
      <c r="P125" s="203">
        <f>Results!P217</f>
      </c>
      <c r="Q125" s="203"/>
      <c r="R125" s="87"/>
      <c r="S125" s="87"/>
      <c r="T125" s="13"/>
    </row>
    <row r="126" spans="1:20" s="1" customFormat="1" ht="15" customHeight="1">
      <c r="A126" s="13"/>
      <c r="B126" s="87"/>
      <c r="C126" s="87"/>
      <c r="D126" s="200"/>
      <c r="E126" s="200"/>
      <c r="F126" s="200"/>
      <c r="G126" s="200"/>
      <c r="H126" s="201"/>
      <c r="I126" s="201"/>
      <c r="J126" s="201"/>
      <c r="K126" s="201"/>
      <c r="L126" s="201"/>
      <c r="M126" s="201"/>
      <c r="N126" s="201"/>
      <c r="O126" s="201"/>
      <c r="P126" s="203"/>
      <c r="Q126" s="203"/>
      <c r="R126" s="87"/>
      <c r="S126" s="87"/>
      <c r="T126" s="13"/>
    </row>
    <row r="127" spans="1:20" s="1" customFormat="1" ht="68.25" customHeight="1">
      <c r="A127" s="13"/>
      <c r="B127" s="87"/>
      <c r="C127" s="87"/>
      <c r="D127" s="200" t="s">
        <v>66</v>
      </c>
      <c r="E127" s="200"/>
      <c r="F127" s="200"/>
      <c r="G127" s="200"/>
      <c r="H127" s="255"/>
      <c r="I127" s="255"/>
      <c r="J127" s="255"/>
      <c r="K127" s="255"/>
      <c r="L127" s="255"/>
      <c r="M127" s="255"/>
      <c r="N127" s="255"/>
      <c r="O127" s="255"/>
      <c r="P127" s="255"/>
      <c r="Q127" s="255"/>
      <c r="R127" s="87"/>
      <c r="S127" s="87"/>
      <c r="T127" s="13"/>
    </row>
    <row r="128" spans="1:20" s="1" customFormat="1" ht="28.5" customHeight="1">
      <c r="A128" s="13"/>
      <c r="B128" s="87"/>
      <c r="C128" s="87"/>
      <c r="D128" s="200" t="s">
        <v>65</v>
      </c>
      <c r="E128" s="200"/>
      <c r="F128" s="200"/>
      <c r="G128" s="200"/>
      <c r="H128" s="256"/>
      <c r="I128" s="256"/>
      <c r="J128" s="256"/>
      <c r="K128" s="256"/>
      <c r="L128" s="256"/>
      <c r="M128" s="256"/>
      <c r="N128" s="256"/>
      <c r="O128" s="256"/>
      <c r="P128" s="256"/>
      <c r="Q128" s="256"/>
      <c r="R128" s="87"/>
      <c r="S128" s="87"/>
      <c r="T128" s="13"/>
    </row>
    <row r="129" spans="1:20" s="1" customFormat="1" ht="14.25">
      <c r="A129" s="13"/>
      <c r="B129" s="87"/>
      <c r="C129" s="87"/>
      <c r="D129" s="87"/>
      <c r="E129" s="87"/>
      <c r="F129" s="87"/>
      <c r="G129" s="87"/>
      <c r="H129" s="87"/>
      <c r="I129" s="87"/>
      <c r="J129" s="87"/>
      <c r="K129" s="87"/>
      <c r="L129" s="87"/>
      <c r="M129" s="87"/>
      <c r="N129" s="87"/>
      <c r="O129" s="87"/>
      <c r="P129" s="87"/>
      <c r="Q129" s="87"/>
      <c r="R129" s="87"/>
      <c r="S129" s="87"/>
      <c r="T129" s="13"/>
    </row>
    <row r="130" spans="1:20" s="1" customFormat="1" ht="39.75" customHeight="1">
      <c r="A130" s="13"/>
      <c r="B130" s="87"/>
      <c r="C130" s="87"/>
      <c r="D130" s="257" t="s">
        <v>132</v>
      </c>
      <c r="E130" s="257"/>
      <c r="F130" s="257"/>
      <c r="G130" s="257"/>
      <c r="H130" s="257"/>
      <c r="I130" s="257"/>
      <c r="J130" s="257"/>
      <c r="K130" s="257"/>
      <c r="L130" s="257"/>
      <c r="M130" s="257"/>
      <c r="N130" s="257"/>
      <c r="O130" s="257"/>
      <c r="P130" s="257"/>
      <c r="Q130" s="257"/>
      <c r="R130" s="87"/>
      <c r="S130" s="87"/>
      <c r="T130" s="13"/>
    </row>
    <row r="131" spans="1:20" s="1" customFormat="1" ht="15" customHeight="1">
      <c r="A131" s="13"/>
      <c r="B131" s="87"/>
      <c r="C131" s="87"/>
      <c r="D131" s="200" t="s">
        <v>55</v>
      </c>
      <c r="E131" s="200"/>
      <c r="F131" s="200"/>
      <c r="G131" s="200"/>
      <c r="H131" s="201">
        <f>Administration!D24</f>
        <v>0</v>
      </c>
      <c r="I131" s="201"/>
      <c r="J131" s="201"/>
      <c r="K131" s="201"/>
      <c r="L131" s="201"/>
      <c r="M131" s="201"/>
      <c r="N131" s="201"/>
      <c r="O131" s="201"/>
      <c r="P131" s="203">
        <f>Results!P229</f>
      </c>
      <c r="Q131" s="203"/>
      <c r="R131" s="87"/>
      <c r="S131" s="87"/>
      <c r="T131" s="13"/>
    </row>
    <row r="132" spans="1:20" s="1" customFormat="1" ht="15" customHeight="1">
      <c r="A132" s="13"/>
      <c r="B132" s="87"/>
      <c r="C132" s="87"/>
      <c r="D132" s="200"/>
      <c r="E132" s="200"/>
      <c r="F132" s="200"/>
      <c r="G132" s="200"/>
      <c r="H132" s="201"/>
      <c r="I132" s="201"/>
      <c r="J132" s="201"/>
      <c r="K132" s="201"/>
      <c r="L132" s="201"/>
      <c r="M132" s="201"/>
      <c r="N132" s="201"/>
      <c r="O132" s="201"/>
      <c r="P132" s="203"/>
      <c r="Q132" s="203"/>
      <c r="R132" s="87"/>
      <c r="S132" s="87"/>
      <c r="T132" s="13"/>
    </row>
    <row r="133" spans="1:20" s="1" customFormat="1" ht="69" customHeight="1">
      <c r="A133" s="13"/>
      <c r="B133" s="87"/>
      <c r="C133" s="87"/>
      <c r="D133" s="200" t="s">
        <v>66</v>
      </c>
      <c r="E133" s="200"/>
      <c r="F133" s="200"/>
      <c r="G133" s="200"/>
      <c r="H133" s="255"/>
      <c r="I133" s="255"/>
      <c r="J133" s="255"/>
      <c r="K133" s="255"/>
      <c r="L133" s="255"/>
      <c r="M133" s="255"/>
      <c r="N133" s="255"/>
      <c r="O133" s="255"/>
      <c r="P133" s="255"/>
      <c r="Q133" s="255"/>
      <c r="R133" s="87"/>
      <c r="S133" s="87"/>
      <c r="T133" s="13"/>
    </row>
    <row r="134" spans="1:20" s="1" customFormat="1" ht="30" customHeight="1">
      <c r="A134" s="13"/>
      <c r="B134" s="87"/>
      <c r="C134" s="87"/>
      <c r="D134" s="200" t="s">
        <v>65</v>
      </c>
      <c r="E134" s="200"/>
      <c r="F134" s="200"/>
      <c r="G134" s="200"/>
      <c r="H134" s="256"/>
      <c r="I134" s="256"/>
      <c r="J134" s="256"/>
      <c r="K134" s="256"/>
      <c r="L134" s="256"/>
      <c r="M134" s="256"/>
      <c r="N134" s="256"/>
      <c r="O134" s="256"/>
      <c r="P134" s="256"/>
      <c r="Q134" s="256"/>
      <c r="R134" s="87"/>
      <c r="S134" s="87"/>
      <c r="T134" s="13"/>
    </row>
    <row r="135" spans="1:20" s="1" customFormat="1" ht="14.25">
      <c r="A135" s="13"/>
      <c r="B135" s="87"/>
      <c r="C135" s="87"/>
      <c r="D135" s="87"/>
      <c r="E135" s="87"/>
      <c r="F135" s="87"/>
      <c r="G135" s="87"/>
      <c r="H135" s="87"/>
      <c r="I135" s="87"/>
      <c r="J135" s="87"/>
      <c r="K135" s="87"/>
      <c r="L135" s="87"/>
      <c r="M135" s="87"/>
      <c r="N135" s="87"/>
      <c r="O135" s="87"/>
      <c r="P135" s="87"/>
      <c r="Q135" s="87"/>
      <c r="R135" s="87"/>
      <c r="S135" s="87"/>
      <c r="T135" s="13"/>
    </row>
    <row r="136" spans="1:20" s="1" customFormat="1" ht="37.5" customHeight="1">
      <c r="A136" s="13"/>
      <c r="B136" s="87"/>
      <c r="C136" s="87"/>
      <c r="D136" s="257" t="s">
        <v>133</v>
      </c>
      <c r="E136" s="257"/>
      <c r="F136" s="257"/>
      <c r="G136" s="257"/>
      <c r="H136" s="257"/>
      <c r="I136" s="257"/>
      <c r="J136" s="257"/>
      <c r="K136" s="257"/>
      <c r="L136" s="257"/>
      <c r="M136" s="257"/>
      <c r="N136" s="257"/>
      <c r="O136" s="257"/>
      <c r="P136" s="257"/>
      <c r="Q136" s="257"/>
      <c r="R136" s="87"/>
      <c r="S136" s="87"/>
      <c r="T136" s="13"/>
    </row>
    <row r="137" spans="1:20" s="1" customFormat="1" ht="15" customHeight="1">
      <c r="A137" s="13"/>
      <c r="B137" s="87"/>
      <c r="C137" s="87"/>
      <c r="D137" s="200" t="s">
        <v>55</v>
      </c>
      <c r="E137" s="200"/>
      <c r="F137" s="200"/>
      <c r="G137" s="200"/>
      <c r="H137" s="201">
        <f>Administration!D28</f>
        <v>0</v>
      </c>
      <c r="I137" s="201"/>
      <c r="J137" s="201"/>
      <c r="K137" s="201"/>
      <c r="L137" s="201"/>
      <c r="M137" s="201"/>
      <c r="N137" s="201"/>
      <c r="O137" s="201"/>
      <c r="P137" s="203">
        <f>Results!P241</f>
      </c>
      <c r="Q137" s="203"/>
      <c r="R137" s="87"/>
      <c r="S137" s="87"/>
      <c r="T137" s="13"/>
    </row>
    <row r="138" spans="1:20" s="1" customFormat="1" ht="15" customHeight="1">
      <c r="A138" s="13"/>
      <c r="B138" s="87"/>
      <c r="C138" s="87"/>
      <c r="D138" s="200"/>
      <c r="E138" s="200"/>
      <c r="F138" s="200"/>
      <c r="G138" s="200"/>
      <c r="H138" s="201"/>
      <c r="I138" s="201"/>
      <c r="J138" s="201"/>
      <c r="K138" s="201"/>
      <c r="L138" s="201"/>
      <c r="M138" s="201"/>
      <c r="N138" s="201"/>
      <c r="O138" s="201"/>
      <c r="P138" s="203"/>
      <c r="Q138" s="203"/>
      <c r="R138" s="87"/>
      <c r="S138" s="87"/>
      <c r="T138" s="13"/>
    </row>
    <row r="139" spans="1:20" s="1" customFormat="1" ht="68.25" customHeight="1">
      <c r="A139" s="13"/>
      <c r="B139" s="87"/>
      <c r="C139" s="87"/>
      <c r="D139" s="200" t="s">
        <v>66</v>
      </c>
      <c r="E139" s="200"/>
      <c r="F139" s="200"/>
      <c r="G139" s="200"/>
      <c r="H139" s="255"/>
      <c r="I139" s="255"/>
      <c r="J139" s="255"/>
      <c r="K139" s="255"/>
      <c r="L139" s="255"/>
      <c r="M139" s="255"/>
      <c r="N139" s="255"/>
      <c r="O139" s="255"/>
      <c r="P139" s="255"/>
      <c r="Q139" s="255"/>
      <c r="R139" s="87"/>
      <c r="S139" s="87"/>
      <c r="T139" s="13"/>
    </row>
    <row r="140" spans="1:20" s="1" customFormat="1" ht="29.25" customHeight="1">
      <c r="A140" s="13"/>
      <c r="B140" s="87"/>
      <c r="C140" s="87"/>
      <c r="D140" s="200" t="s">
        <v>65</v>
      </c>
      <c r="E140" s="200"/>
      <c r="F140" s="200"/>
      <c r="G140" s="200"/>
      <c r="H140" s="256"/>
      <c r="I140" s="256"/>
      <c r="J140" s="256"/>
      <c r="K140" s="256"/>
      <c r="L140" s="256"/>
      <c r="M140" s="256"/>
      <c r="N140" s="256"/>
      <c r="O140" s="256"/>
      <c r="P140" s="256"/>
      <c r="Q140" s="256"/>
      <c r="R140" s="87"/>
      <c r="S140" s="87"/>
      <c r="T140" s="13"/>
    </row>
    <row r="141" spans="1:20" s="1" customFormat="1" ht="14.25">
      <c r="A141" s="13"/>
      <c r="B141" s="87"/>
      <c r="C141" s="87"/>
      <c r="D141" s="87"/>
      <c r="E141" s="87"/>
      <c r="F141" s="87"/>
      <c r="G141" s="87"/>
      <c r="H141" s="87"/>
      <c r="I141" s="87"/>
      <c r="J141" s="87"/>
      <c r="K141" s="87"/>
      <c r="L141" s="87"/>
      <c r="M141" s="87"/>
      <c r="N141" s="87"/>
      <c r="O141" s="87"/>
      <c r="P141" s="87"/>
      <c r="Q141" s="87"/>
      <c r="R141" s="87"/>
      <c r="S141" s="87"/>
      <c r="T141" s="13"/>
    </row>
    <row r="142" spans="1:20" s="1" customFormat="1" ht="39" customHeight="1">
      <c r="A142" s="13"/>
      <c r="B142" s="87"/>
      <c r="C142" s="87"/>
      <c r="D142" s="257" t="s">
        <v>122</v>
      </c>
      <c r="E142" s="257"/>
      <c r="F142" s="257"/>
      <c r="G142" s="257"/>
      <c r="H142" s="257"/>
      <c r="I142" s="257"/>
      <c r="J142" s="257"/>
      <c r="K142" s="257"/>
      <c r="L142" s="257"/>
      <c r="M142" s="257"/>
      <c r="N142" s="257"/>
      <c r="O142" s="257"/>
      <c r="P142" s="257"/>
      <c r="Q142" s="257"/>
      <c r="R142" s="87"/>
      <c r="S142" s="87"/>
      <c r="T142" s="13"/>
    </row>
    <row r="143" spans="1:20" s="1" customFormat="1" ht="15" customHeight="1">
      <c r="A143" s="13"/>
      <c r="B143" s="87"/>
      <c r="C143" s="87"/>
      <c r="D143" s="200" t="s">
        <v>55</v>
      </c>
      <c r="E143" s="200"/>
      <c r="F143" s="200"/>
      <c r="G143" s="200"/>
      <c r="H143" s="201">
        <f>Administration!D32</f>
        <v>0</v>
      </c>
      <c r="I143" s="201"/>
      <c r="J143" s="201"/>
      <c r="K143" s="201"/>
      <c r="L143" s="201"/>
      <c r="M143" s="201"/>
      <c r="N143" s="201"/>
      <c r="O143" s="201"/>
      <c r="P143" s="203">
        <f>Results!P251</f>
      </c>
      <c r="Q143" s="203"/>
      <c r="R143" s="87"/>
      <c r="S143" s="87"/>
      <c r="T143" s="13"/>
    </row>
    <row r="144" spans="1:20" s="1" customFormat="1" ht="15" customHeight="1">
      <c r="A144" s="13"/>
      <c r="B144" s="87"/>
      <c r="C144" s="87"/>
      <c r="D144" s="200"/>
      <c r="E144" s="200"/>
      <c r="F144" s="200"/>
      <c r="G144" s="200"/>
      <c r="H144" s="201"/>
      <c r="I144" s="201"/>
      <c r="J144" s="201"/>
      <c r="K144" s="201"/>
      <c r="L144" s="201"/>
      <c r="M144" s="201"/>
      <c r="N144" s="201"/>
      <c r="O144" s="201"/>
      <c r="P144" s="203"/>
      <c r="Q144" s="203"/>
      <c r="R144" s="87"/>
      <c r="S144" s="87"/>
      <c r="T144" s="13"/>
    </row>
    <row r="145" spans="1:20" s="1" customFormat="1" ht="78.75" customHeight="1">
      <c r="A145" s="13"/>
      <c r="B145" s="87"/>
      <c r="C145" s="87"/>
      <c r="D145" s="200" t="s">
        <v>66</v>
      </c>
      <c r="E145" s="200"/>
      <c r="F145" s="200"/>
      <c r="G145" s="200"/>
      <c r="H145" s="255"/>
      <c r="I145" s="255"/>
      <c r="J145" s="255"/>
      <c r="K145" s="255"/>
      <c r="L145" s="255"/>
      <c r="M145" s="255"/>
      <c r="N145" s="255"/>
      <c r="O145" s="255"/>
      <c r="P145" s="255"/>
      <c r="Q145" s="255"/>
      <c r="R145" s="87"/>
      <c r="S145" s="87"/>
      <c r="T145" s="13"/>
    </row>
    <row r="146" spans="1:20" s="1" customFormat="1" ht="29.25" customHeight="1">
      <c r="A146" s="13"/>
      <c r="B146" s="87"/>
      <c r="C146" s="87"/>
      <c r="D146" s="200" t="s">
        <v>65</v>
      </c>
      <c r="E146" s="200"/>
      <c r="F146" s="200"/>
      <c r="G146" s="200"/>
      <c r="H146" s="256"/>
      <c r="I146" s="256"/>
      <c r="J146" s="256"/>
      <c r="K146" s="256"/>
      <c r="L146" s="256"/>
      <c r="M146" s="256"/>
      <c r="N146" s="256"/>
      <c r="O146" s="256"/>
      <c r="P146" s="256"/>
      <c r="Q146" s="256"/>
      <c r="R146" s="87"/>
      <c r="S146" s="87"/>
      <c r="T146" s="13"/>
    </row>
    <row r="147" spans="1:20" s="1" customFormat="1" ht="14.25">
      <c r="A147" s="13"/>
      <c r="B147" s="87"/>
      <c r="C147" s="87"/>
      <c r="D147" s="87"/>
      <c r="E147" s="87"/>
      <c r="F147" s="87"/>
      <c r="G147" s="87"/>
      <c r="H147" s="87"/>
      <c r="I147" s="87"/>
      <c r="J147" s="87"/>
      <c r="K147" s="87"/>
      <c r="L147" s="87"/>
      <c r="M147" s="87"/>
      <c r="N147" s="87"/>
      <c r="O147" s="87"/>
      <c r="P147" s="87"/>
      <c r="Q147" s="87"/>
      <c r="R147" s="87"/>
      <c r="S147" s="87"/>
      <c r="T147" s="13"/>
    </row>
    <row r="148" spans="1:20" s="1" customFormat="1" ht="39" customHeight="1">
      <c r="A148" s="13"/>
      <c r="B148" s="87"/>
      <c r="C148" s="87"/>
      <c r="D148" s="257" t="s">
        <v>123</v>
      </c>
      <c r="E148" s="257"/>
      <c r="F148" s="257"/>
      <c r="G148" s="257"/>
      <c r="H148" s="257"/>
      <c r="I148" s="257"/>
      <c r="J148" s="257"/>
      <c r="K148" s="257"/>
      <c r="L148" s="257"/>
      <c r="M148" s="257"/>
      <c r="N148" s="257"/>
      <c r="O148" s="257"/>
      <c r="P148" s="257"/>
      <c r="Q148" s="257"/>
      <c r="R148" s="87"/>
      <c r="S148" s="87"/>
      <c r="T148" s="13"/>
    </row>
    <row r="149" spans="1:20" s="1" customFormat="1" ht="15" customHeight="1">
      <c r="A149" s="13"/>
      <c r="B149" s="87"/>
      <c r="C149" s="87"/>
      <c r="D149" s="200" t="s">
        <v>55</v>
      </c>
      <c r="E149" s="200"/>
      <c r="F149" s="200"/>
      <c r="G149" s="200"/>
      <c r="H149" s="201">
        <f>Administration!D36</f>
        <v>0</v>
      </c>
      <c r="I149" s="201"/>
      <c r="J149" s="201"/>
      <c r="K149" s="201"/>
      <c r="L149" s="201"/>
      <c r="M149" s="201"/>
      <c r="N149" s="201"/>
      <c r="O149" s="201"/>
      <c r="P149" s="203">
        <f>Results!P263</f>
      </c>
      <c r="Q149" s="203"/>
      <c r="R149" s="87"/>
      <c r="S149" s="87"/>
      <c r="T149" s="13"/>
    </row>
    <row r="150" spans="1:20" s="1" customFormat="1" ht="15" customHeight="1">
      <c r="A150" s="13"/>
      <c r="B150" s="87"/>
      <c r="C150" s="87"/>
      <c r="D150" s="200"/>
      <c r="E150" s="200"/>
      <c r="F150" s="200"/>
      <c r="G150" s="200"/>
      <c r="H150" s="201"/>
      <c r="I150" s="201"/>
      <c r="J150" s="201"/>
      <c r="K150" s="201"/>
      <c r="L150" s="201"/>
      <c r="M150" s="201"/>
      <c r="N150" s="201"/>
      <c r="O150" s="201"/>
      <c r="P150" s="203"/>
      <c r="Q150" s="203"/>
      <c r="R150" s="87"/>
      <c r="S150" s="87"/>
      <c r="T150" s="13"/>
    </row>
    <row r="151" spans="1:20" s="1" customFormat="1" ht="83.25" customHeight="1">
      <c r="A151" s="13"/>
      <c r="B151" s="87"/>
      <c r="C151" s="87"/>
      <c r="D151" s="200" t="s">
        <v>66</v>
      </c>
      <c r="E151" s="200"/>
      <c r="F151" s="200"/>
      <c r="G151" s="200"/>
      <c r="H151" s="255"/>
      <c r="I151" s="255"/>
      <c r="J151" s="255"/>
      <c r="K151" s="255"/>
      <c r="L151" s="255"/>
      <c r="M151" s="255"/>
      <c r="N151" s="255"/>
      <c r="O151" s="255"/>
      <c r="P151" s="255"/>
      <c r="Q151" s="255"/>
      <c r="R151" s="87"/>
      <c r="S151" s="87"/>
      <c r="T151" s="13"/>
    </row>
    <row r="152" spans="1:20" s="1" customFormat="1" ht="30" customHeight="1">
      <c r="A152" s="13"/>
      <c r="B152" s="87"/>
      <c r="C152" s="87"/>
      <c r="D152" s="200" t="s">
        <v>65</v>
      </c>
      <c r="E152" s="200"/>
      <c r="F152" s="200"/>
      <c r="G152" s="200"/>
      <c r="H152" s="256"/>
      <c r="I152" s="256"/>
      <c r="J152" s="256"/>
      <c r="K152" s="256"/>
      <c r="L152" s="256"/>
      <c r="M152" s="256"/>
      <c r="N152" s="256"/>
      <c r="O152" s="256"/>
      <c r="P152" s="256"/>
      <c r="Q152" s="256"/>
      <c r="R152" s="87"/>
      <c r="S152" s="87"/>
      <c r="T152" s="13"/>
    </row>
    <row r="153" spans="1:20" s="1" customFormat="1" ht="14.25">
      <c r="A153" s="13"/>
      <c r="B153" s="87"/>
      <c r="C153" s="87"/>
      <c r="D153" s="87"/>
      <c r="E153" s="87"/>
      <c r="F153" s="87"/>
      <c r="G153" s="87"/>
      <c r="H153" s="87"/>
      <c r="I153" s="87"/>
      <c r="J153" s="87"/>
      <c r="K153" s="87"/>
      <c r="L153" s="87"/>
      <c r="M153" s="87"/>
      <c r="N153" s="87"/>
      <c r="O153" s="87"/>
      <c r="P153" s="87"/>
      <c r="Q153" s="87"/>
      <c r="R153" s="87"/>
      <c r="S153" s="87"/>
      <c r="T153" s="13"/>
    </row>
    <row r="154" spans="1:20" s="1" customFormat="1" ht="39" customHeight="1">
      <c r="A154" s="13"/>
      <c r="B154" s="87"/>
      <c r="C154" s="87"/>
      <c r="D154" s="257" t="s">
        <v>69</v>
      </c>
      <c r="E154" s="257"/>
      <c r="F154" s="257"/>
      <c r="G154" s="257"/>
      <c r="H154" s="257"/>
      <c r="I154" s="257"/>
      <c r="J154" s="257"/>
      <c r="K154" s="257"/>
      <c r="L154" s="257"/>
      <c r="M154" s="257"/>
      <c r="N154" s="257"/>
      <c r="O154" s="257"/>
      <c r="P154" s="257"/>
      <c r="Q154" s="257"/>
      <c r="R154" s="87"/>
      <c r="S154" s="87"/>
      <c r="T154" s="13"/>
    </row>
    <row r="155" spans="1:20" s="1" customFormat="1" ht="15" customHeight="1">
      <c r="A155" s="13"/>
      <c r="B155" s="87"/>
      <c r="C155" s="87"/>
      <c r="D155" s="200" t="s">
        <v>55</v>
      </c>
      <c r="E155" s="200"/>
      <c r="F155" s="200"/>
      <c r="G155" s="200"/>
      <c r="H155" s="201">
        <f>Administration!D40</f>
        <v>0</v>
      </c>
      <c r="I155" s="201"/>
      <c r="J155" s="201"/>
      <c r="K155" s="201"/>
      <c r="L155" s="201"/>
      <c r="M155" s="201"/>
      <c r="N155" s="201"/>
      <c r="O155" s="201"/>
      <c r="P155" s="203">
        <f>Results!P274</f>
      </c>
      <c r="Q155" s="203"/>
      <c r="R155" s="87"/>
      <c r="S155" s="87"/>
      <c r="T155" s="13"/>
    </row>
    <row r="156" spans="1:20" s="1" customFormat="1" ht="15" customHeight="1">
      <c r="A156" s="13"/>
      <c r="B156" s="87"/>
      <c r="C156" s="87"/>
      <c r="D156" s="200"/>
      <c r="E156" s="200"/>
      <c r="F156" s="200"/>
      <c r="G156" s="200"/>
      <c r="H156" s="201"/>
      <c r="I156" s="201"/>
      <c r="J156" s="201"/>
      <c r="K156" s="201"/>
      <c r="L156" s="201"/>
      <c r="M156" s="201"/>
      <c r="N156" s="201"/>
      <c r="O156" s="201"/>
      <c r="P156" s="203"/>
      <c r="Q156" s="203"/>
      <c r="R156" s="87"/>
      <c r="S156" s="87"/>
      <c r="T156" s="13"/>
    </row>
    <row r="157" spans="1:20" s="1" customFormat="1" ht="84.75" customHeight="1">
      <c r="A157" s="13"/>
      <c r="B157" s="87"/>
      <c r="C157" s="87"/>
      <c r="D157" s="200" t="s">
        <v>66</v>
      </c>
      <c r="E157" s="200"/>
      <c r="F157" s="200"/>
      <c r="G157" s="200"/>
      <c r="H157" s="255"/>
      <c r="I157" s="255"/>
      <c r="J157" s="255"/>
      <c r="K157" s="255"/>
      <c r="L157" s="255"/>
      <c r="M157" s="255"/>
      <c r="N157" s="255"/>
      <c r="O157" s="255"/>
      <c r="P157" s="255"/>
      <c r="Q157" s="255"/>
      <c r="R157" s="87"/>
      <c r="S157" s="87"/>
      <c r="T157" s="13"/>
    </row>
    <row r="158" spans="1:20" s="1" customFormat="1" ht="29.25" customHeight="1">
      <c r="A158" s="13"/>
      <c r="B158" s="87"/>
      <c r="C158" s="87"/>
      <c r="D158" s="200" t="s">
        <v>65</v>
      </c>
      <c r="E158" s="200"/>
      <c r="F158" s="200"/>
      <c r="G158" s="200"/>
      <c r="H158" s="256"/>
      <c r="I158" s="256"/>
      <c r="J158" s="256"/>
      <c r="K158" s="256"/>
      <c r="L158" s="256"/>
      <c r="M158" s="256"/>
      <c r="N158" s="256"/>
      <c r="O158" s="256"/>
      <c r="P158" s="256"/>
      <c r="Q158" s="256"/>
      <c r="R158" s="87"/>
      <c r="S158" s="87"/>
      <c r="T158" s="13"/>
    </row>
    <row r="159" spans="1:20" s="1" customFormat="1" ht="14.25">
      <c r="A159" s="13"/>
      <c r="B159" s="87"/>
      <c r="C159" s="144"/>
      <c r="D159" s="87"/>
      <c r="E159" s="87"/>
      <c r="F159" s="87"/>
      <c r="G159" s="87"/>
      <c r="H159" s="87"/>
      <c r="I159" s="87"/>
      <c r="J159" s="87"/>
      <c r="K159" s="87"/>
      <c r="L159" s="87"/>
      <c r="M159" s="87"/>
      <c r="N159" s="87"/>
      <c r="O159" s="87"/>
      <c r="P159" s="87"/>
      <c r="Q159" s="87"/>
      <c r="R159" s="87"/>
      <c r="S159" s="87"/>
      <c r="T159" s="13"/>
    </row>
    <row r="160" spans="1:20" s="1" customFormat="1" ht="17.25" customHeight="1">
      <c r="A160" s="13"/>
      <c r="B160" s="87"/>
      <c r="C160" s="87"/>
      <c r="D160" s="87"/>
      <c r="E160" s="87"/>
      <c r="F160" s="87"/>
      <c r="G160" s="87"/>
      <c r="H160" s="87"/>
      <c r="I160" s="87"/>
      <c r="J160" s="87"/>
      <c r="K160" s="87"/>
      <c r="L160" s="87"/>
      <c r="M160" s="87"/>
      <c r="N160" s="87"/>
      <c r="O160" s="87"/>
      <c r="P160" s="87"/>
      <c r="Q160" s="87"/>
      <c r="R160" s="87"/>
      <c r="S160" s="87"/>
      <c r="T160" s="13"/>
    </row>
    <row r="161" spans="2:20" s="1" customFormat="1" ht="48.75" customHeight="1">
      <c r="B161" s="13"/>
      <c r="C161" s="13"/>
      <c r="D161" s="13"/>
      <c r="E161" s="13"/>
      <c r="F161" s="13"/>
      <c r="G161" s="13"/>
      <c r="H161" s="13"/>
      <c r="I161" s="13"/>
      <c r="J161" s="13"/>
      <c r="K161" s="13"/>
      <c r="L161" s="13"/>
      <c r="M161" s="13"/>
      <c r="N161" s="13"/>
      <c r="O161" s="13"/>
      <c r="P161" s="13"/>
      <c r="Q161" s="13"/>
      <c r="R161" s="13"/>
      <c r="S161" s="13"/>
      <c r="T161" s="13"/>
    </row>
    <row r="162" ht="15" customHeight="1" hidden="1"/>
    <row r="163" ht="15" customHeight="1" hidden="1"/>
    <row r="164" ht="15" customHeight="1" hidden="1"/>
    <row r="165" ht="15" customHeight="1" hidden="1"/>
    <row r="166" ht="15" customHeight="1" hidden="1"/>
    <row r="167" ht="15" customHeight="1" hidden="1"/>
    <row r="168" ht="15" customHeight="1" hidden="1"/>
    <row r="169" ht="15" customHeight="1" hidden="1"/>
    <row r="170" ht="15" customHeight="1" hidden="1"/>
    <row r="171" ht="15" customHeight="1" hidden="1"/>
    <row r="172" ht="15" customHeight="1" hidden="1"/>
    <row r="173" ht="15" customHeight="1" hidden="1"/>
    <row r="174" ht="15" customHeight="1" hidden="1"/>
    <row r="175" ht="15" customHeight="1" hidden="1"/>
    <row r="176" ht="15" customHeight="1" hidden="1"/>
    <row r="177" ht="15" customHeight="1" hidden="1"/>
    <row r="178" ht="15" customHeight="1" hidden="1"/>
    <row r="179" ht="15" customHeight="1" hidden="1"/>
    <row r="180" ht="15" customHeight="1" hidden="1"/>
    <row r="181" ht="15" customHeight="1" hidden="1"/>
    <row r="182" ht="15" customHeight="1" hidden="1"/>
    <row r="183" ht="15" customHeight="1" hidden="1"/>
    <row r="184" ht="15" customHeight="1" hidden="1"/>
    <row r="185" ht="15" customHeight="1" hidden="1"/>
    <row r="186" ht="15" customHeight="1" hidden="1"/>
    <row r="187" ht="15" customHeight="1" hidden="1"/>
    <row r="188" ht="15" customHeight="1" hidden="1"/>
    <row r="189" ht="15" customHeight="1" hidden="1"/>
    <row r="190" ht="15" customHeight="1" hidden="1"/>
    <row r="191" ht="15" customHeight="1" hidden="1"/>
    <row r="192" ht="15" customHeight="1" hidden="1"/>
    <row r="193" ht="15" customHeight="1" hidden="1"/>
    <row r="194" ht="15" customHeight="1" hidden="1"/>
    <row r="195" ht="15" customHeight="1" hidden="1"/>
    <row r="196" ht="15" customHeight="1" hidden="1"/>
    <row r="197" ht="15" customHeight="1" hidden="1"/>
    <row r="198" ht="15" customHeight="1" hidden="1"/>
    <row r="199" ht="15" customHeight="1" hidden="1"/>
    <row r="200" ht="15" customHeight="1" hidden="1"/>
    <row r="201" ht="15" customHeight="1" hidden="1"/>
    <row r="202" ht="15" customHeight="1" hidden="1"/>
    <row r="203" ht="15" customHeight="1" hidden="1"/>
    <row r="204" ht="15" customHeight="1" hidden="1"/>
    <row r="205" ht="15" customHeight="1" hidden="1"/>
    <row r="206" ht="15" customHeight="1" hidden="1"/>
    <row r="207" ht="15" customHeight="1" hidden="1"/>
    <row r="208" ht="15" customHeight="1" hidden="1"/>
    <row r="209" ht="15" customHeight="1" hidden="1"/>
    <row r="210" ht="15" customHeight="1" hidden="1"/>
    <row r="211" ht="15" customHeight="1" hidden="1"/>
    <row r="212" ht="15" customHeight="1" hidden="1"/>
    <row r="213" ht="15" customHeight="1" hidden="1"/>
    <row r="214" ht="15" customHeight="1" hidden="1"/>
    <row r="215" ht="15" customHeight="1" hidden="1"/>
    <row r="216" ht="15" customHeight="1" hidden="1"/>
    <row r="217" ht="15" customHeight="1" hidden="1"/>
    <row r="218" ht="15" customHeight="1" hidden="1"/>
    <row r="219" ht="15" customHeight="1" hidden="1"/>
    <row r="220" ht="15" customHeight="1" hidden="1"/>
    <row r="221" ht="15" customHeight="1" hidden="1"/>
    <row r="222" ht="15" customHeight="1" hidden="1"/>
    <row r="223" ht="15" customHeight="1" hidden="1"/>
    <row r="224" ht="15" customHeight="1" hidden="1"/>
    <row r="225" ht="15" customHeight="1" hidden="1"/>
    <row r="226" ht="15" customHeight="1" hidden="1"/>
    <row r="227" ht="15" customHeight="1" hidden="1"/>
    <row r="228" ht="15" customHeight="1" hidden="1"/>
    <row r="229" ht="15" customHeight="1" hidden="1"/>
    <row r="230" ht="15" customHeight="1" hidden="1"/>
    <row r="231" ht="15" customHeight="1" hidden="1"/>
    <row r="232" ht="15" customHeight="1" hidden="1"/>
    <row r="233" ht="15" customHeight="1" hidden="1"/>
    <row r="234" ht="15" customHeight="1" hidden="1"/>
    <row r="235" ht="15" customHeight="1" hidden="1"/>
    <row r="236" ht="15" customHeight="1" hidden="1"/>
    <row r="237" ht="15" customHeight="1" hidden="1"/>
    <row r="238" ht="15" customHeight="1" hidden="1"/>
    <row r="239" ht="15" customHeight="1" hidden="1"/>
    <row r="240" ht="15" customHeight="1" hidden="1"/>
    <row r="241" ht="15" customHeight="1" hidden="1"/>
    <row r="242" ht="15" customHeight="1" hidden="1"/>
    <row r="243" ht="15" customHeight="1" hidden="1"/>
    <row r="244" ht="15" customHeight="1" hidden="1"/>
    <row r="245" ht="15" customHeight="1" hidden="1"/>
    <row r="246" ht="15" customHeight="1" hidden="1"/>
    <row r="247" ht="15" customHeight="1" hidden="1"/>
    <row r="248" ht="15" customHeight="1" hidden="1"/>
    <row r="249" ht="15" customHeight="1" hidden="1"/>
    <row r="250" ht="15" customHeight="1" hidden="1"/>
    <row r="251" ht="15" customHeight="1" hidden="1"/>
    <row r="252" ht="15" customHeight="1" hidden="1"/>
    <row r="253" ht="15" customHeight="1" hidden="1"/>
    <row r="254" ht="15" customHeight="1" hidden="1"/>
    <row r="255" ht="15" customHeight="1" hidden="1"/>
    <row r="256" ht="15" customHeight="1" hidden="1"/>
    <row r="257" ht="15" customHeight="1" hidden="1"/>
    <row r="258" ht="15" customHeight="1" hidden="1"/>
    <row r="259" ht="15" customHeight="1" hidden="1"/>
    <row r="260" ht="15" customHeight="1" hidden="1"/>
    <row r="261" ht="15" customHeight="1" hidden="1"/>
    <row r="262" ht="15" customHeight="1" hidden="1"/>
    <row r="263" ht="15" customHeight="1" hidden="1"/>
    <row r="264" ht="15" customHeight="1" hidden="1"/>
    <row r="265" ht="15" customHeight="1" hidden="1"/>
    <row r="266" ht="15" customHeight="1" hidden="1"/>
    <row r="267" ht="15" customHeight="1" hidden="1"/>
    <row r="268" ht="15" customHeight="1" hidden="1"/>
    <row r="269" ht="15" customHeight="1" hidden="1"/>
    <row r="270" ht="15" customHeight="1" hidden="1"/>
    <row r="271" ht="15" customHeight="1" hidden="1"/>
    <row r="272" ht="15" customHeight="1" hidden="1"/>
    <row r="273" ht="15" customHeight="1" hidden="1"/>
    <row r="274" ht="15" customHeight="1" hidden="1"/>
    <row r="275" ht="15" customHeight="1" hidden="1"/>
    <row r="276" ht="15" customHeight="1" hidden="1"/>
    <row r="277" ht="15" customHeight="1" hidden="1"/>
    <row r="278" ht="15" customHeight="1" hidden="1"/>
    <row r="279" ht="15" customHeight="1" hidden="1"/>
    <row r="280" ht="15" customHeight="1" hidden="1"/>
    <row r="281" ht="15" customHeight="1" hidden="1"/>
    <row r="282" ht="15" customHeight="1" hidden="1"/>
    <row r="283" ht="15" customHeight="1" hidden="1"/>
    <row r="284" ht="15" customHeight="1" hidden="1"/>
    <row r="285" ht="15" customHeight="1" hidden="1"/>
    <row r="286" ht="15" customHeight="1" hidden="1"/>
    <row r="287" ht="15" customHeight="1" hidden="1"/>
    <row r="288" ht="15" customHeight="1" hidden="1"/>
    <row r="289" ht="15" customHeight="1" hidden="1"/>
    <row r="290" ht="15" customHeight="1" hidden="1"/>
    <row r="291" ht="15" customHeight="1" hidden="1"/>
    <row r="292" ht="15" customHeight="1" hidden="1"/>
    <row r="293" ht="15" customHeight="1" hidden="1"/>
    <row r="294" ht="15" customHeight="1" hidden="1"/>
    <row r="295" ht="15" customHeight="1" hidden="1"/>
    <row r="296" ht="15" customHeight="1" hidden="1"/>
    <row r="297" ht="15" customHeight="1" hidden="1"/>
    <row r="298" ht="15" customHeight="1" hidden="1"/>
    <row r="299" ht="15" customHeight="1" hidden="1"/>
    <row r="300" ht="15" customHeight="1" hidden="1"/>
    <row r="301" ht="15" customHeight="1" hidden="1"/>
    <row r="302" ht="15" customHeight="1" hidden="1"/>
    <row r="303" ht="15" customHeight="1" hidden="1"/>
    <row r="304" ht="15" customHeight="1" hidden="1"/>
    <row r="305" ht="15" customHeight="1" hidden="1"/>
    <row r="306" ht="15" customHeight="1" hidden="1"/>
    <row r="307" ht="15" customHeight="1" hidden="1"/>
    <row r="308" ht="15" customHeight="1" hidden="1"/>
    <row r="309" ht="15" customHeight="1" hidden="1"/>
    <row r="310" ht="15" customHeight="1" hidden="1"/>
    <row r="311" ht="15" customHeight="1" hidden="1"/>
    <row r="312" ht="15" customHeight="1" hidden="1"/>
    <row r="313" ht="15" customHeight="1" hidden="1"/>
    <row r="314" ht="15" customHeight="1" hidden="1"/>
    <row r="315" ht="15" customHeight="1" hidden="1"/>
    <row r="316" ht="15" customHeight="1" hidden="1"/>
    <row r="317" ht="15" customHeight="1" hidden="1"/>
    <row r="318" ht="15" customHeight="1" hidden="1"/>
    <row r="319" ht="15" customHeight="1" hidden="1"/>
    <row r="320" ht="15" customHeight="1" hidden="1"/>
    <row r="321" ht="15" customHeight="1" hidden="1"/>
    <row r="322" ht="15" customHeight="1" hidden="1"/>
    <row r="323" ht="15" customHeight="1" hidden="1"/>
    <row r="324" ht="15" customHeight="1" hidden="1"/>
    <row r="325" ht="15" customHeight="1" hidden="1"/>
    <row r="326" ht="15" customHeight="1" hidden="1"/>
    <row r="327" ht="15" customHeight="1" hidden="1"/>
    <row r="328" ht="15" customHeight="1" hidden="1"/>
    <row r="329" ht="15" customHeight="1" hidden="1"/>
    <row r="330" ht="15" customHeight="1" hidden="1"/>
    <row r="331" ht="15" customHeight="1" hidden="1"/>
    <row r="332" ht="15" customHeight="1" hidden="1"/>
    <row r="333" ht="15" customHeight="1" hidden="1"/>
    <row r="334" ht="15" customHeight="1" hidden="1"/>
    <row r="335" ht="15" customHeight="1" hidden="1"/>
    <row r="336" ht="15" customHeight="1" hidden="1"/>
    <row r="337" ht="15" customHeight="1" hidden="1"/>
    <row r="338" ht="15" customHeight="1" hidden="1"/>
    <row r="339" ht="15" customHeight="1" hidden="1"/>
    <row r="340" ht="15" customHeight="1" hidden="1"/>
    <row r="341" ht="15" customHeight="1" hidden="1"/>
    <row r="342" ht="15" customHeight="1" hidden="1"/>
    <row r="343" ht="15" customHeight="1" hidden="1"/>
    <row r="344" ht="15" customHeight="1" hidden="1"/>
    <row r="345" ht="15" customHeight="1" hidden="1"/>
    <row r="346" ht="15" customHeight="1" hidden="1"/>
    <row r="347" ht="15" customHeight="1" hidden="1"/>
    <row r="348" ht="15" customHeight="1" hidden="1"/>
    <row r="349" ht="15" customHeight="1" hidden="1"/>
    <row r="350" ht="15" customHeight="1" hidden="1"/>
    <row r="351" ht="15" customHeight="1" hidden="1"/>
    <row r="352" ht="15" customHeight="1" hidden="1"/>
    <row r="353" ht="15" customHeight="1" hidden="1"/>
    <row r="354" ht="15" customHeight="1" hidden="1"/>
    <row r="355" ht="15" customHeight="1" hidden="1"/>
    <row r="356" ht="15" customHeight="1" hidden="1"/>
    <row r="357" ht="15" customHeight="1" hidden="1"/>
    <row r="358" ht="15" customHeight="1" hidden="1"/>
    <row r="359" ht="15" customHeight="1" hidden="1"/>
    <row r="360" ht="15" customHeight="1" hidden="1"/>
    <row r="361" ht="15" customHeight="1" hidden="1"/>
    <row r="362" ht="15" customHeight="1" hidden="1"/>
    <row r="363" ht="15" customHeight="1" hidden="1"/>
    <row r="364" ht="15" customHeight="1" hidden="1"/>
    <row r="365" ht="15" customHeight="1" hidden="1"/>
    <row r="366" ht="15" customHeight="1" hidden="1"/>
    <row r="367" ht="15" customHeight="1" hidden="1"/>
    <row r="368" ht="15" customHeight="1" hidden="1"/>
    <row r="369" ht="15" customHeight="1" hidden="1"/>
    <row r="370" ht="15" customHeight="1" hidden="1"/>
    <row r="371" ht="15" customHeight="1" hidden="1"/>
    <row r="372" ht="15" customHeight="1" hidden="1"/>
    <row r="373" ht="15" customHeight="1" hidden="1"/>
    <row r="374" ht="15" customHeight="1" hidden="1"/>
    <row r="375" ht="15" customHeight="1" hidden="1"/>
    <row r="376" ht="15" customHeight="1" hidden="1"/>
    <row r="377" ht="15" customHeight="1" hidden="1"/>
    <row r="378" ht="15" customHeight="1" hidden="1"/>
    <row r="379" ht="15" customHeight="1" hidden="1"/>
    <row r="380" ht="15" customHeight="1" hidden="1"/>
    <row r="381" ht="15" customHeight="1" hidden="1"/>
    <row r="382" ht="15" customHeight="1" hidden="1"/>
    <row r="383" ht="15" customHeight="1" hidden="1"/>
    <row r="384" ht="15" customHeight="1" hidden="1"/>
    <row r="385" ht="15" customHeight="1" hidden="1"/>
    <row r="386" ht="15" customHeight="1" hidden="1"/>
    <row r="387" ht="15" customHeight="1" hidden="1"/>
    <row r="388" ht="15" customHeight="1" hidden="1"/>
    <row r="389" ht="15" customHeight="1" hidden="1"/>
    <row r="390" ht="15" customHeight="1" hidden="1"/>
    <row r="391" ht="15" customHeight="1" hidden="1"/>
    <row r="392" ht="15" customHeight="1" hidden="1"/>
    <row r="393" ht="15" customHeight="1" hidden="1"/>
    <row r="394" ht="15" customHeight="1" hidden="1"/>
    <row r="395" ht="15" customHeight="1" hidden="1"/>
    <row r="396" ht="15" customHeight="1" hidden="1"/>
    <row r="397" ht="15" customHeight="1" hidden="1"/>
    <row r="398" ht="15" customHeight="1" hidden="1"/>
    <row r="399" ht="15" customHeight="1" hidden="1"/>
    <row r="400" ht="15" customHeight="1" hidden="1"/>
    <row r="401" ht="15" customHeight="1" hidden="1"/>
    <row r="402" ht="15" customHeight="1" hidden="1"/>
    <row r="403" ht="15" customHeight="1" hidden="1"/>
    <row r="404" ht="15" customHeight="1" hidden="1"/>
    <row r="405" ht="15" customHeight="1" hidden="1"/>
    <row r="406" ht="15" customHeight="1" hidden="1"/>
    <row r="407" ht="15" customHeight="1" hidden="1"/>
    <row r="408" ht="15" customHeight="1" hidden="1"/>
    <row r="409" ht="15" customHeight="1" hidden="1"/>
  </sheetData>
  <sheetProtection password="97FD" sheet="1" objects="1" scenarios="1" selectLockedCells="1"/>
  <mergeCells count="179">
    <mergeCell ref="H113:O114"/>
    <mergeCell ref="P113:Q114"/>
    <mergeCell ref="H119:O120"/>
    <mergeCell ref="P119:Q120"/>
    <mergeCell ref="C109:N109"/>
    <mergeCell ref="D112:Q112"/>
    <mergeCell ref="D113:G114"/>
    <mergeCell ref="D115:G115"/>
    <mergeCell ref="D119:G120"/>
    <mergeCell ref="D116:G116"/>
    <mergeCell ref="H131:O132"/>
    <mergeCell ref="P131:Q132"/>
    <mergeCell ref="D130:Q130"/>
    <mergeCell ref="D131:G132"/>
    <mergeCell ref="D128:G128"/>
    <mergeCell ref="H128:Q128"/>
    <mergeCell ref="D121:G121"/>
    <mergeCell ref="D122:G122"/>
    <mergeCell ref="D124:Q124"/>
    <mergeCell ref="D125:G126"/>
    <mergeCell ref="D127:G127"/>
    <mergeCell ref="H127:Q127"/>
    <mergeCell ref="H122:Q122"/>
    <mergeCell ref="H121:Q121"/>
    <mergeCell ref="H125:O126"/>
    <mergeCell ref="P125:Q126"/>
    <mergeCell ref="D93:G93"/>
    <mergeCell ref="H93:Q93"/>
    <mergeCell ref="D94:G94"/>
    <mergeCell ref="H94:Q94"/>
    <mergeCell ref="D99:G99"/>
    <mergeCell ref="D100:G100"/>
    <mergeCell ref="H97:O98"/>
    <mergeCell ref="P97:Q98"/>
    <mergeCell ref="H99:Q99"/>
    <mergeCell ref="H100:Q100"/>
    <mergeCell ref="H103:O104"/>
    <mergeCell ref="P103:Q104"/>
    <mergeCell ref="H116:Q116"/>
    <mergeCell ref="D118:Q118"/>
    <mergeCell ref="D84:Q84"/>
    <mergeCell ref="D85:G86"/>
    <mergeCell ref="D87:G87"/>
    <mergeCell ref="H87:Q87"/>
    <mergeCell ref="D88:G88"/>
    <mergeCell ref="H88:Q88"/>
    <mergeCell ref="D102:Q102"/>
    <mergeCell ref="D91:G92"/>
    <mergeCell ref="H91:O92"/>
    <mergeCell ref="P91:Q92"/>
    <mergeCell ref="H115:Q115"/>
    <mergeCell ref="D103:G104"/>
    <mergeCell ref="D96:Q96"/>
    <mergeCell ref="D105:G105"/>
    <mergeCell ref="H105:Q105"/>
    <mergeCell ref="D106:G106"/>
    <mergeCell ref="H106:Q106"/>
    <mergeCell ref="D97:G98"/>
    <mergeCell ref="H82:Q82"/>
    <mergeCell ref="D78:Q78"/>
    <mergeCell ref="D79:G80"/>
    <mergeCell ref="D81:G81"/>
    <mergeCell ref="D82:G82"/>
    <mergeCell ref="D90:Q90"/>
    <mergeCell ref="H85:O86"/>
    <mergeCell ref="P85:Q86"/>
    <mergeCell ref="D75:G75"/>
    <mergeCell ref="H75:Q75"/>
    <mergeCell ref="D76:G76"/>
    <mergeCell ref="H76:Q76"/>
    <mergeCell ref="H81:Q81"/>
    <mergeCell ref="H73:O74"/>
    <mergeCell ref="P73:Q74"/>
    <mergeCell ref="D57:G58"/>
    <mergeCell ref="H59:Q59"/>
    <mergeCell ref="H60:Q60"/>
    <mergeCell ref="H79:O80"/>
    <mergeCell ref="P79:Q80"/>
    <mergeCell ref="C69:N69"/>
    <mergeCell ref="D72:Q72"/>
    <mergeCell ref="D73:G74"/>
    <mergeCell ref="D60:G60"/>
    <mergeCell ref="H57:O58"/>
    <mergeCell ref="H66:Q66"/>
    <mergeCell ref="H63:O64"/>
    <mergeCell ref="P63:Q64"/>
    <mergeCell ref="D62:Q62"/>
    <mergeCell ref="D63:G64"/>
    <mergeCell ref="D65:G65"/>
    <mergeCell ref="H65:Q65"/>
    <mergeCell ref="D66:G66"/>
    <mergeCell ref="D53:G53"/>
    <mergeCell ref="H53:Q53"/>
    <mergeCell ref="D54:G54"/>
    <mergeCell ref="H54:Q54"/>
    <mergeCell ref="D59:G59"/>
    <mergeCell ref="D45:Q45"/>
    <mergeCell ref="D48:G48"/>
    <mergeCell ref="H48:Q48"/>
    <mergeCell ref="D49:G49"/>
    <mergeCell ref="P57:Q58"/>
    <mergeCell ref="H49:Q49"/>
    <mergeCell ref="H46:O47"/>
    <mergeCell ref="P46:Q47"/>
    <mergeCell ref="D46:G47"/>
    <mergeCell ref="D50:Q50"/>
    <mergeCell ref="D51:G52"/>
    <mergeCell ref="C7:N7"/>
    <mergeCell ref="D12:Q16"/>
    <mergeCell ref="C19:N19"/>
    <mergeCell ref="D23:G24"/>
    <mergeCell ref="H23:O24"/>
    <mergeCell ref="D40:Q40"/>
    <mergeCell ref="P29:Q30"/>
    <mergeCell ref="H35:O36"/>
    <mergeCell ref="P35:Q36"/>
    <mergeCell ref="P23:Q24"/>
    <mergeCell ref="D38:G38"/>
    <mergeCell ref="H38:Q38"/>
    <mergeCell ref="D43:G43"/>
    <mergeCell ref="H43:Q43"/>
    <mergeCell ref="D25:G25"/>
    <mergeCell ref="H25:Q25"/>
    <mergeCell ref="D26:G26"/>
    <mergeCell ref="H26:Q26"/>
    <mergeCell ref="P41:Q42"/>
    <mergeCell ref="D28:Q28"/>
    <mergeCell ref="D29:G30"/>
    <mergeCell ref="D34:Q34"/>
    <mergeCell ref="D35:G36"/>
    <mergeCell ref="D31:G31"/>
    <mergeCell ref="H31:Q31"/>
    <mergeCell ref="D32:G32"/>
    <mergeCell ref="H32:Q32"/>
    <mergeCell ref="H29:O30"/>
    <mergeCell ref="D133:G133"/>
    <mergeCell ref="H133:Q133"/>
    <mergeCell ref="D44:G44"/>
    <mergeCell ref="H44:Q44"/>
    <mergeCell ref="D37:G37"/>
    <mergeCell ref="H37:Q37"/>
    <mergeCell ref="H51:O52"/>
    <mergeCell ref="P51:Q52"/>
    <mergeCell ref="H41:O42"/>
    <mergeCell ref="D41:G42"/>
    <mergeCell ref="D134:G134"/>
    <mergeCell ref="H134:Q134"/>
    <mergeCell ref="D136:Q136"/>
    <mergeCell ref="D137:G138"/>
    <mergeCell ref="D139:G139"/>
    <mergeCell ref="H139:Q139"/>
    <mergeCell ref="D140:G140"/>
    <mergeCell ref="H140:Q140"/>
    <mergeCell ref="H137:O138"/>
    <mergeCell ref="P137:Q138"/>
    <mergeCell ref="D142:Q142"/>
    <mergeCell ref="D143:G144"/>
    <mergeCell ref="H143:O144"/>
    <mergeCell ref="P143:Q144"/>
    <mergeCell ref="D145:G145"/>
    <mergeCell ref="H145:Q145"/>
    <mergeCell ref="D146:G146"/>
    <mergeCell ref="H146:Q146"/>
    <mergeCell ref="D148:Q148"/>
    <mergeCell ref="D149:G150"/>
    <mergeCell ref="H149:O150"/>
    <mergeCell ref="P149:Q150"/>
    <mergeCell ref="D151:G151"/>
    <mergeCell ref="H151:Q151"/>
    <mergeCell ref="D152:G152"/>
    <mergeCell ref="H152:Q152"/>
    <mergeCell ref="D154:Q154"/>
    <mergeCell ref="D155:G156"/>
    <mergeCell ref="D157:G157"/>
    <mergeCell ref="H157:Q157"/>
    <mergeCell ref="D158:G158"/>
    <mergeCell ref="H158:Q158"/>
    <mergeCell ref="H155:O156"/>
    <mergeCell ref="P155:Q156"/>
  </mergeCells>
  <conditionalFormatting sqref="P23:Q24 P29:Q30 P35:Q36 P41:Q42 P46:Q47 P51:Q52 P57:Q58 P63:Q64 P73:Q74 P79:Q80 P85:Q86 P91:Q92 P97:Q98 P103:Q104 P113:Q114 P119:Q120 P125:Q126 P131:Q132 P137:Q138 P143:Q144 P149:Q150 P155:Q156">
    <cfRule type="cellIs" priority="67" dxfId="9" operator="equal">
      <formula>"Red"</formula>
    </cfRule>
    <cfRule type="cellIs" priority="68" dxfId="10" operator="equal">
      <formula>"Amber"</formula>
    </cfRule>
    <cfRule type="cellIs" priority="69" dxfId="11" operator="equal">
      <formula>"Green"</formula>
    </cfRule>
  </conditionalFormatting>
  <printOptions horizontalCentered="1"/>
  <pageMargins left="0.7086614173228347" right="0.2362204724409449" top="0.4330708661417323" bottom="0.5511811023622047" header="0.31496062992125984" footer="0.31496062992125984"/>
  <pageSetup horizontalDpi="600" verticalDpi="600" orientation="landscape" paperSize="9" scale="80" r:id="rId2"/>
  <headerFooter>
    <oddFooter>&amp;C&amp;P</oddFooter>
  </headerFooter>
  <rowBreaks count="7" manualBreakCount="7">
    <brk id="32" max="255" man="1"/>
    <brk id="54" min="2" max="17" man="1"/>
    <brk id="67" max="255" man="1"/>
    <brk id="88" min="2" max="17" man="1"/>
    <brk id="107" max="255" man="1"/>
    <brk id="128" min="2" max="17" man="1"/>
    <brk id="146" min="2" max="17" man="1"/>
  </rowBreaks>
  <colBreaks count="1" manualBreakCount="1">
    <brk id="1" max="65535" man="1"/>
  </colBreaks>
  <drawing r:id="rId1"/>
</worksheet>
</file>

<file path=xl/worksheets/sheet8.xml><?xml version="1.0" encoding="utf-8"?>
<worksheet xmlns="http://schemas.openxmlformats.org/spreadsheetml/2006/main" xmlns:r="http://schemas.openxmlformats.org/officeDocument/2006/relationships">
  <dimension ref="B2:F181"/>
  <sheetViews>
    <sheetView zoomScale="70" zoomScaleNormal="70" zoomScalePageLayoutView="0" workbookViewId="0" topLeftCell="A37">
      <selection activeCell="C146" sqref="C146"/>
    </sheetView>
  </sheetViews>
  <sheetFormatPr defaultColWidth="9.140625" defaultRowHeight="15"/>
  <cols>
    <col min="1" max="1" width="4.8515625" style="0" customWidth="1"/>
    <col min="2" max="2" width="46.8515625" style="75" customWidth="1"/>
    <col min="3" max="3" width="122.00390625" style="3" customWidth="1"/>
    <col min="4" max="4" width="34.421875" style="80" customWidth="1"/>
  </cols>
  <sheetData>
    <row r="2" ht="17.25">
      <c r="B2" s="71" t="s">
        <v>1</v>
      </c>
    </row>
    <row r="4" ht="14.25">
      <c r="B4" s="83" t="s">
        <v>2</v>
      </c>
    </row>
    <row r="5" ht="14.25">
      <c r="B5" s="84" t="s">
        <v>3</v>
      </c>
    </row>
    <row r="6" ht="14.25">
      <c r="B6" s="84" t="s">
        <v>4</v>
      </c>
    </row>
    <row r="7" ht="14.25">
      <c r="B7" s="84" t="s">
        <v>141</v>
      </c>
    </row>
    <row r="9" spans="2:4" ht="14.25">
      <c r="B9" s="72" t="s">
        <v>9</v>
      </c>
      <c r="C9" s="22" t="s">
        <v>10</v>
      </c>
      <c r="D9" s="79" t="s">
        <v>45</v>
      </c>
    </row>
    <row r="10" spans="2:4" ht="96.75">
      <c r="B10" s="70" t="s">
        <v>3</v>
      </c>
      <c r="C10" s="69" t="s">
        <v>112</v>
      </c>
      <c r="D10" s="78" t="s">
        <v>40</v>
      </c>
    </row>
    <row r="11" spans="2:4" ht="124.5">
      <c r="B11" s="70" t="s">
        <v>4</v>
      </c>
      <c r="C11" s="69" t="s">
        <v>148</v>
      </c>
      <c r="D11" s="78" t="s">
        <v>42</v>
      </c>
    </row>
    <row r="12" spans="2:4" s="27" customFormat="1" ht="124.5">
      <c r="B12" s="70" t="s">
        <v>139</v>
      </c>
      <c r="C12" s="69" t="s">
        <v>148</v>
      </c>
      <c r="D12" s="78" t="s">
        <v>42</v>
      </c>
    </row>
    <row r="13" spans="2:4" ht="124.5">
      <c r="B13" s="70" t="s">
        <v>141</v>
      </c>
      <c r="C13" s="69" t="s">
        <v>148</v>
      </c>
      <c r="D13" s="78" t="s">
        <v>42</v>
      </c>
    </row>
    <row r="15" spans="2:4" ht="14.25">
      <c r="B15" s="72" t="s">
        <v>5</v>
      </c>
      <c r="C15" s="15" t="s">
        <v>10</v>
      </c>
      <c r="D15" s="79" t="s">
        <v>45</v>
      </c>
    </row>
    <row r="16" spans="2:4" ht="111">
      <c r="B16" s="70" t="s">
        <v>6</v>
      </c>
      <c r="C16" s="69" t="s">
        <v>125</v>
      </c>
      <c r="D16" s="78" t="s">
        <v>40</v>
      </c>
    </row>
    <row r="17" spans="2:4" ht="96.75">
      <c r="B17" s="70" t="s">
        <v>7</v>
      </c>
      <c r="C17" s="69" t="s">
        <v>187</v>
      </c>
      <c r="D17" s="78" t="s">
        <v>40</v>
      </c>
    </row>
    <row r="18" spans="2:4" ht="111">
      <c r="B18" s="70" t="s">
        <v>4</v>
      </c>
      <c r="C18" s="69" t="s">
        <v>149</v>
      </c>
      <c r="D18" s="78" t="s">
        <v>41</v>
      </c>
    </row>
    <row r="19" spans="2:4" s="27" customFormat="1" ht="111">
      <c r="B19" s="70" t="s">
        <v>139</v>
      </c>
      <c r="C19" s="69" t="s">
        <v>149</v>
      </c>
      <c r="D19" s="78" t="s">
        <v>42</v>
      </c>
    </row>
    <row r="20" spans="2:4" ht="111">
      <c r="B20" s="70" t="s">
        <v>8</v>
      </c>
      <c r="C20" s="69" t="s">
        <v>149</v>
      </c>
      <c r="D20" s="78" t="s">
        <v>42</v>
      </c>
    </row>
    <row r="22" spans="2:4" ht="14.25">
      <c r="B22" s="72" t="s">
        <v>11</v>
      </c>
      <c r="C22" s="15" t="s">
        <v>10</v>
      </c>
      <c r="D22" s="79" t="s">
        <v>45</v>
      </c>
    </row>
    <row r="23" spans="2:4" ht="83.25">
      <c r="B23" s="70" t="s">
        <v>3</v>
      </c>
      <c r="C23" s="69" t="s">
        <v>150</v>
      </c>
      <c r="D23" s="78" t="s">
        <v>40</v>
      </c>
    </row>
    <row r="24" spans="2:4" ht="111">
      <c r="B24" s="70" t="s">
        <v>4</v>
      </c>
      <c r="C24" s="69" t="s">
        <v>151</v>
      </c>
      <c r="D24" s="78" t="s">
        <v>41</v>
      </c>
    </row>
    <row r="25" spans="2:4" s="27" customFormat="1" ht="111">
      <c r="B25" s="70" t="s">
        <v>140</v>
      </c>
      <c r="C25" s="69" t="s">
        <v>151</v>
      </c>
      <c r="D25" s="78" t="s">
        <v>42</v>
      </c>
    </row>
    <row r="26" spans="2:4" ht="111">
      <c r="B26" s="70" t="s">
        <v>141</v>
      </c>
      <c r="C26" s="69" t="s">
        <v>151</v>
      </c>
      <c r="D26" s="78" t="s">
        <v>42</v>
      </c>
    </row>
    <row r="28" spans="2:4" s="27" customFormat="1" ht="14.25">
      <c r="B28" s="72" t="s">
        <v>32</v>
      </c>
      <c r="C28" s="15" t="s">
        <v>50</v>
      </c>
      <c r="D28" s="79" t="s">
        <v>45</v>
      </c>
    </row>
    <row r="29" spans="2:4" s="27" customFormat="1" ht="111">
      <c r="B29" s="70" t="s">
        <v>3</v>
      </c>
      <c r="C29" s="69" t="s">
        <v>126</v>
      </c>
      <c r="D29" s="78" t="s">
        <v>40</v>
      </c>
    </row>
    <row r="30" spans="2:4" s="27" customFormat="1" ht="138">
      <c r="B30" s="70" t="s">
        <v>4</v>
      </c>
      <c r="C30" s="69" t="s">
        <v>152</v>
      </c>
      <c r="D30" s="78" t="s">
        <v>42</v>
      </c>
    </row>
    <row r="31" spans="2:4" s="27" customFormat="1" ht="138">
      <c r="B31" s="70" t="s">
        <v>141</v>
      </c>
      <c r="C31" s="69" t="s">
        <v>152</v>
      </c>
      <c r="D31" s="78" t="s">
        <v>42</v>
      </c>
    </row>
    <row r="32" spans="2:4" s="27" customFormat="1" ht="14.25">
      <c r="B32" s="85"/>
      <c r="C32" s="86"/>
      <c r="D32" s="81"/>
    </row>
    <row r="33" spans="2:4" s="27" customFormat="1" ht="14.25">
      <c r="B33" s="72" t="s">
        <v>33</v>
      </c>
      <c r="C33" s="15" t="s">
        <v>50</v>
      </c>
      <c r="D33" s="79" t="s">
        <v>45</v>
      </c>
    </row>
    <row r="34" spans="2:4" s="27" customFormat="1" ht="96.75">
      <c r="B34" s="70" t="s">
        <v>3</v>
      </c>
      <c r="C34" s="69" t="s">
        <v>153</v>
      </c>
      <c r="D34" s="78" t="s">
        <v>40</v>
      </c>
    </row>
    <row r="35" spans="2:4" s="27" customFormat="1" ht="96.75">
      <c r="B35" s="70" t="s">
        <v>4</v>
      </c>
      <c r="C35" s="69" t="s">
        <v>137</v>
      </c>
      <c r="D35" s="78" t="s">
        <v>42</v>
      </c>
    </row>
    <row r="36" spans="2:4" s="27" customFormat="1" ht="96.75">
      <c r="B36" s="70" t="s">
        <v>141</v>
      </c>
      <c r="C36" s="69" t="s">
        <v>137</v>
      </c>
      <c r="D36" s="78" t="s">
        <v>42</v>
      </c>
    </row>
    <row r="37" spans="2:4" s="27" customFormat="1" ht="14.25">
      <c r="B37" s="85"/>
      <c r="C37" s="86"/>
      <c r="D37" s="81"/>
    </row>
    <row r="38" spans="2:4" s="27" customFormat="1" ht="14.25">
      <c r="B38" s="72" t="s">
        <v>34</v>
      </c>
      <c r="C38" s="15" t="s">
        <v>50</v>
      </c>
      <c r="D38" s="79" t="s">
        <v>45</v>
      </c>
    </row>
    <row r="39" spans="2:4" s="27" customFormat="1" ht="96.75">
      <c r="B39" s="70" t="s">
        <v>3</v>
      </c>
      <c r="C39" s="69" t="s">
        <v>154</v>
      </c>
      <c r="D39" s="78" t="s">
        <v>40</v>
      </c>
    </row>
    <row r="40" spans="2:4" s="27" customFormat="1" ht="96.75">
      <c r="B40" s="70" t="s">
        <v>4</v>
      </c>
      <c r="C40" s="69" t="s">
        <v>155</v>
      </c>
      <c r="D40" s="78" t="s">
        <v>42</v>
      </c>
    </row>
    <row r="41" spans="2:4" s="27" customFormat="1" ht="96.75">
      <c r="B41" s="70" t="s">
        <v>141</v>
      </c>
      <c r="C41" s="69" t="s">
        <v>155</v>
      </c>
      <c r="D41" s="78" t="s">
        <v>42</v>
      </c>
    </row>
    <row r="43" spans="2:4" ht="14.25">
      <c r="B43" s="72" t="s">
        <v>12</v>
      </c>
      <c r="C43" s="15" t="s">
        <v>10</v>
      </c>
      <c r="D43" s="79" t="s">
        <v>45</v>
      </c>
    </row>
    <row r="44" spans="2:4" ht="83.25">
      <c r="B44" s="70" t="s">
        <v>3</v>
      </c>
      <c r="C44" s="69" t="s">
        <v>156</v>
      </c>
      <c r="D44" s="78" t="s">
        <v>40</v>
      </c>
    </row>
    <row r="45" spans="2:4" ht="111">
      <c r="B45" s="70" t="s">
        <v>4</v>
      </c>
      <c r="C45" s="69" t="s">
        <v>157</v>
      </c>
      <c r="D45" s="78" t="s">
        <v>41</v>
      </c>
    </row>
    <row r="46" spans="2:4" s="27" customFormat="1" ht="111">
      <c r="B46" s="70" t="s">
        <v>140</v>
      </c>
      <c r="C46" s="69" t="s">
        <v>157</v>
      </c>
      <c r="D46" s="78" t="s">
        <v>42</v>
      </c>
    </row>
    <row r="47" spans="2:4" ht="111">
      <c r="B47" s="70" t="s">
        <v>141</v>
      </c>
      <c r="C47" s="69" t="s">
        <v>157</v>
      </c>
      <c r="D47" s="78" t="s">
        <v>42</v>
      </c>
    </row>
    <row r="49" spans="2:4" ht="14.25">
      <c r="B49" s="72" t="s">
        <v>14</v>
      </c>
      <c r="C49" s="15" t="s">
        <v>10</v>
      </c>
      <c r="D49" s="79" t="s">
        <v>45</v>
      </c>
    </row>
    <row r="50" spans="2:4" ht="96.75">
      <c r="B50" s="70" t="s">
        <v>3</v>
      </c>
      <c r="C50" s="69" t="s">
        <v>158</v>
      </c>
      <c r="D50" s="78" t="s">
        <v>40</v>
      </c>
    </row>
    <row r="51" spans="2:4" ht="124.5">
      <c r="B51" s="70" t="s">
        <v>4</v>
      </c>
      <c r="C51" s="69" t="s">
        <v>159</v>
      </c>
      <c r="D51" s="78" t="s">
        <v>41</v>
      </c>
    </row>
    <row r="52" spans="2:4" s="27" customFormat="1" ht="124.5">
      <c r="B52" s="70" t="s">
        <v>140</v>
      </c>
      <c r="C52" s="69" t="s">
        <v>159</v>
      </c>
      <c r="D52" s="78" t="s">
        <v>42</v>
      </c>
    </row>
    <row r="53" spans="2:4" ht="124.5">
      <c r="B53" s="70" t="s">
        <v>141</v>
      </c>
      <c r="C53" s="69" t="s">
        <v>159</v>
      </c>
      <c r="D53" s="78" t="s">
        <v>42</v>
      </c>
    </row>
    <row r="55" spans="2:4" ht="14.25">
      <c r="B55" s="72" t="s">
        <v>15</v>
      </c>
      <c r="C55" s="15" t="s">
        <v>10</v>
      </c>
      <c r="D55" s="79" t="s">
        <v>45</v>
      </c>
    </row>
    <row r="56" spans="2:4" ht="69">
      <c r="B56" s="70" t="s">
        <v>3</v>
      </c>
      <c r="C56" s="69" t="s">
        <v>160</v>
      </c>
      <c r="D56" s="78" t="s">
        <v>40</v>
      </c>
    </row>
    <row r="57" spans="2:4" ht="111">
      <c r="B57" s="70" t="s">
        <v>4</v>
      </c>
      <c r="C57" s="69" t="s">
        <v>161</v>
      </c>
      <c r="D57" s="78" t="s">
        <v>41</v>
      </c>
    </row>
    <row r="58" spans="2:4" s="27" customFormat="1" ht="111">
      <c r="B58" s="70" t="s">
        <v>140</v>
      </c>
      <c r="C58" s="69" t="s">
        <v>161</v>
      </c>
      <c r="D58" s="78" t="s">
        <v>42</v>
      </c>
    </row>
    <row r="59" spans="2:4" ht="111">
      <c r="B59" s="70" t="s">
        <v>141</v>
      </c>
      <c r="C59" s="69" t="s">
        <v>161</v>
      </c>
      <c r="D59" s="78" t="s">
        <v>42</v>
      </c>
    </row>
    <row r="61" spans="2:4" ht="14.25">
      <c r="B61" s="72" t="s">
        <v>16</v>
      </c>
      <c r="C61" s="15" t="s">
        <v>10</v>
      </c>
      <c r="D61" s="79" t="s">
        <v>45</v>
      </c>
    </row>
    <row r="62" spans="2:4" ht="83.25">
      <c r="B62" s="70" t="s">
        <v>3</v>
      </c>
      <c r="C62" s="69" t="s">
        <v>162</v>
      </c>
      <c r="D62" s="78" t="s">
        <v>40</v>
      </c>
    </row>
    <row r="63" spans="2:4" ht="111">
      <c r="B63" s="70" t="s">
        <v>4</v>
      </c>
      <c r="C63" s="69" t="s">
        <v>163</v>
      </c>
      <c r="D63" s="78" t="s">
        <v>41</v>
      </c>
    </row>
    <row r="64" spans="2:4" s="27" customFormat="1" ht="111">
      <c r="B64" s="70" t="s">
        <v>139</v>
      </c>
      <c r="C64" s="69" t="s">
        <v>163</v>
      </c>
      <c r="D64" s="78" t="s">
        <v>42</v>
      </c>
    </row>
    <row r="65" spans="2:4" ht="111">
      <c r="B65" s="70" t="s">
        <v>141</v>
      </c>
      <c r="C65" s="69" t="s">
        <v>163</v>
      </c>
      <c r="D65" s="78" t="s">
        <v>42</v>
      </c>
    </row>
    <row r="67" spans="2:4" ht="14.25">
      <c r="B67" s="73" t="s">
        <v>17</v>
      </c>
      <c r="C67" s="19" t="s">
        <v>10</v>
      </c>
      <c r="D67" s="79" t="s">
        <v>45</v>
      </c>
    </row>
    <row r="68" spans="2:4" ht="96.75">
      <c r="B68" s="74" t="s">
        <v>3</v>
      </c>
      <c r="C68" s="69" t="s">
        <v>164</v>
      </c>
      <c r="D68" s="78" t="s">
        <v>40</v>
      </c>
    </row>
    <row r="69" spans="2:4" ht="124.5">
      <c r="B69" s="74" t="s">
        <v>4</v>
      </c>
      <c r="C69" s="69" t="s">
        <v>165</v>
      </c>
      <c r="D69" s="78" t="s">
        <v>41</v>
      </c>
    </row>
    <row r="70" spans="2:4" s="27" customFormat="1" ht="124.5">
      <c r="B70" s="74" t="s">
        <v>139</v>
      </c>
      <c r="C70" s="69" t="s">
        <v>165</v>
      </c>
      <c r="D70" s="78" t="s">
        <v>42</v>
      </c>
    </row>
    <row r="71" spans="2:4" ht="124.5">
      <c r="B71" s="74" t="s">
        <v>8</v>
      </c>
      <c r="C71" s="69" t="s">
        <v>165</v>
      </c>
      <c r="D71" s="78" t="s">
        <v>42</v>
      </c>
    </row>
    <row r="72" spans="2:4" ht="42">
      <c r="B72" s="74" t="s">
        <v>127</v>
      </c>
      <c r="C72" s="69" t="s">
        <v>166</v>
      </c>
      <c r="D72" s="78" t="s">
        <v>147</v>
      </c>
    </row>
    <row r="74" spans="2:4" ht="14.25">
      <c r="B74" s="73" t="s">
        <v>18</v>
      </c>
      <c r="C74" s="19" t="s">
        <v>10</v>
      </c>
      <c r="D74" s="79" t="s">
        <v>45</v>
      </c>
    </row>
    <row r="75" spans="2:4" ht="138">
      <c r="B75" s="70" t="s">
        <v>3</v>
      </c>
      <c r="C75" s="69" t="s">
        <v>167</v>
      </c>
      <c r="D75" s="78" t="s">
        <v>40</v>
      </c>
    </row>
    <row r="76" spans="2:4" ht="124.5">
      <c r="B76" s="70" t="s">
        <v>4</v>
      </c>
      <c r="C76" s="69" t="s">
        <v>188</v>
      </c>
      <c r="D76" s="78" t="s">
        <v>42</v>
      </c>
    </row>
    <row r="77" spans="2:4" s="27" customFormat="1" ht="124.5">
      <c r="B77" s="70" t="s">
        <v>140</v>
      </c>
      <c r="C77" s="69" t="s">
        <v>188</v>
      </c>
      <c r="D77" s="78" t="s">
        <v>42</v>
      </c>
    </row>
    <row r="78" spans="2:4" ht="124.5">
      <c r="B78" s="70" t="s">
        <v>141</v>
      </c>
      <c r="C78" s="69" t="s">
        <v>188</v>
      </c>
      <c r="D78" s="78" t="s">
        <v>42</v>
      </c>
    </row>
    <row r="80" spans="2:4" ht="14.25">
      <c r="B80" s="72" t="s">
        <v>19</v>
      </c>
      <c r="C80" s="15" t="s">
        <v>13</v>
      </c>
      <c r="D80" s="79" t="s">
        <v>90</v>
      </c>
    </row>
    <row r="81" spans="2:4" ht="111">
      <c r="B81" s="70" t="s">
        <v>3</v>
      </c>
      <c r="C81" s="69" t="s">
        <v>168</v>
      </c>
      <c r="D81" s="78" t="s">
        <v>40</v>
      </c>
    </row>
    <row r="82" spans="2:4" ht="124.5">
      <c r="B82" s="70" t="s">
        <v>4</v>
      </c>
      <c r="C82" s="69" t="s">
        <v>189</v>
      </c>
      <c r="D82" s="78" t="s">
        <v>42</v>
      </c>
    </row>
    <row r="83" spans="2:4" s="27" customFormat="1" ht="124.5">
      <c r="B83" s="70" t="s">
        <v>139</v>
      </c>
      <c r="C83" s="69" t="s">
        <v>189</v>
      </c>
      <c r="D83" s="78" t="s">
        <v>42</v>
      </c>
    </row>
    <row r="84" spans="2:4" ht="124.5">
      <c r="B84" s="70" t="s">
        <v>141</v>
      </c>
      <c r="C84" s="69" t="s">
        <v>189</v>
      </c>
      <c r="D84" s="78" t="s">
        <v>42</v>
      </c>
    </row>
    <row r="85" ht="14.25">
      <c r="D85" s="81"/>
    </row>
    <row r="86" spans="2:4" ht="14.25">
      <c r="B86" s="73" t="s">
        <v>20</v>
      </c>
      <c r="C86" s="19" t="s">
        <v>10</v>
      </c>
      <c r="D86" s="82" t="s">
        <v>45</v>
      </c>
    </row>
    <row r="87" spans="2:4" ht="111">
      <c r="B87" s="70" t="s">
        <v>3</v>
      </c>
      <c r="C87" s="69" t="s">
        <v>169</v>
      </c>
      <c r="D87" s="78" t="s">
        <v>40</v>
      </c>
    </row>
    <row r="88" spans="2:4" ht="111">
      <c r="B88" s="70" t="s">
        <v>4</v>
      </c>
      <c r="C88" s="69" t="s">
        <v>170</v>
      </c>
      <c r="D88" s="78" t="s">
        <v>41</v>
      </c>
    </row>
    <row r="89" spans="2:4" s="27" customFormat="1" ht="111">
      <c r="B89" s="70" t="s">
        <v>140</v>
      </c>
      <c r="C89" s="69" t="s">
        <v>170</v>
      </c>
      <c r="D89" s="78" t="s">
        <v>42</v>
      </c>
    </row>
    <row r="90" spans="2:4" ht="111">
      <c r="B90" s="70" t="s">
        <v>141</v>
      </c>
      <c r="C90" s="69" t="s">
        <v>170</v>
      </c>
      <c r="D90" s="78" t="s">
        <v>42</v>
      </c>
    </row>
    <row r="92" spans="2:4" ht="14.25">
      <c r="B92" s="73" t="s">
        <v>24</v>
      </c>
      <c r="C92" s="19" t="s">
        <v>10</v>
      </c>
      <c r="D92" s="79" t="s">
        <v>45</v>
      </c>
    </row>
    <row r="93" spans="2:4" ht="96.75">
      <c r="B93" s="70" t="s">
        <v>3</v>
      </c>
      <c r="C93" s="69" t="s">
        <v>171</v>
      </c>
      <c r="D93" s="78" t="s">
        <v>40</v>
      </c>
    </row>
    <row r="94" spans="2:4" ht="111">
      <c r="B94" s="70" t="s">
        <v>4</v>
      </c>
      <c r="C94" s="69" t="s">
        <v>172</v>
      </c>
      <c r="D94" s="78" t="s">
        <v>41</v>
      </c>
    </row>
    <row r="95" spans="2:4" s="27" customFormat="1" ht="111">
      <c r="B95" s="70" t="s">
        <v>140</v>
      </c>
      <c r="C95" s="69" t="s">
        <v>172</v>
      </c>
      <c r="D95" s="78" t="s">
        <v>42</v>
      </c>
    </row>
    <row r="96" spans="2:4" ht="111">
      <c r="B96" s="70" t="s">
        <v>141</v>
      </c>
      <c r="C96" s="69" t="s">
        <v>172</v>
      </c>
      <c r="D96" s="78" t="s">
        <v>42</v>
      </c>
    </row>
    <row r="98" spans="2:4" ht="14.25">
      <c r="B98" s="73" t="s">
        <v>25</v>
      </c>
      <c r="C98" s="19" t="s">
        <v>10</v>
      </c>
      <c r="D98" s="79" t="s">
        <v>45</v>
      </c>
    </row>
    <row r="99" spans="2:4" ht="55.5">
      <c r="B99" s="74" t="s">
        <v>3</v>
      </c>
      <c r="C99" s="69" t="s">
        <v>173</v>
      </c>
      <c r="D99" s="78" t="s">
        <v>40</v>
      </c>
    </row>
    <row r="100" spans="2:4" ht="96.75">
      <c r="B100" s="74" t="s">
        <v>4</v>
      </c>
      <c r="C100" s="69" t="s">
        <v>174</v>
      </c>
      <c r="D100" s="78" t="s">
        <v>41</v>
      </c>
    </row>
    <row r="101" spans="2:4" s="27" customFormat="1" ht="96.75">
      <c r="B101" s="74" t="s">
        <v>139</v>
      </c>
      <c r="C101" s="69" t="s">
        <v>174</v>
      </c>
      <c r="D101" s="78" t="s">
        <v>42</v>
      </c>
    </row>
    <row r="102" spans="2:4" ht="96.75">
      <c r="B102" s="74" t="s">
        <v>8</v>
      </c>
      <c r="C102" s="69" t="s">
        <v>174</v>
      </c>
      <c r="D102" s="78" t="s">
        <v>42</v>
      </c>
    </row>
    <row r="104" spans="2:4" ht="14.25">
      <c r="B104" s="73" t="s">
        <v>26</v>
      </c>
      <c r="C104" s="19" t="s">
        <v>10</v>
      </c>
      <c r="D104" s="79" t="s">
        <v>45</v>
      </c>
    </row>
    <row r="105" spans="2:4" ht="124.5">
      <c r="B105" s="70" t="s">
        <v>3</v>
      </c>
      <c r="C105" s="69" t="s">
        <v>175</v>
      </c>
      <c r="D105" s="78" t="s">
        <v>40</v>
      </c>
    </row>
    <row r="106" spans="2:4" ht="111">
      <c r="B106" s="70" t="s">
        <v>4</v>
      </c>
      <c r="C106" s="69" t="s">
        <v>176</v>
      </c>
      <c r="D106" s="78" t="s">
        <v>41</v>
      </c>
    </row>
    <row r="107" spans="2:4" s="27" customFormat="1" ht="111">
      <c r="B107" s="70" t="s">
        <v>140</v>
      </c>
      <c r="C107" s="69" t="s">
        <v>176</v>
      </c>
      <c r="D107" s="78" t="s">
        <v>42</v>
      </c>
    </row>
    <row r="108" spans="2:4" ht="111">
      <c r="B108" s="70" t="s">
        <v>141</v>
      </c>
      <c r="C108" s="69" t="s">
        <v>176</v>
      </c>
      <c r="D108" s="78" t="s">
        <v>42</v>
      </c>
    </row>
    <row r="110" spans="2:4" ht="14.25">
      <c r="B110" s="76" t="s">
        <v>27</v>
      </c>
      <c r="C110" s="19" t="s">
        <v>10</v>
      </c>
      <c r="D110" s="79" t="s">
        <v>45</v>
      </c>
    </row>
    <row r="111" spans="2:6" ht="54.75">
      <c r="B111" s="70" t="s">
        <v>3</v>
      </c>
      <c r="C111" s="140" t="s">
        <v>177</v>
      </c>
      <c r="D111" s="78" t="s">
        <v>40</v>
      </c>
      <c r="F111" s="27" t="s">
        <v>134</v>
      </c>
    </row>
    <row r="112" spans="2:4" ht="110.25">
      <c r="B112" s="70" t="s">
        <v>4</v>
      </c>
      <c r="C112" s="140" t="s">
        <v>178</v>
      </c>
      <c r="D112" s="78" t="s">
        <v>41</v>
      </c>
    </row>
    <row r="113" spans="2:4" s="27" customFormat="1" ht="110.25">
      <c r="B113" s="70" t="s">
        <v>140</v>
      </c>
      <c r="C113" s="140" t="s">
        <v>178</v>
      </c>
      <c r="D113" s="78" t="s">
        <v>42</v>
      </c>
    </row>
    <row r="114" spans="2:4" ht="110.25">
      <c r="B114" s="70" t="s">
        <v>141</v>
      </c>
      <c r="C114" s="140" t="s">
        <v>178</v>
      </c>
      <c r="D114" s="78" t="s">
        <v>42</v>
      </c>
    </row>
    <row r="115" spans="2:4" s="27" customFormat="1" ht="82.5">
      <c r="B115" s="70" t="s">
        <v>68</v>
      </c>
      <c r="C115" s="140" t="s">
        <v>179</v>
      </c>
      <c r="D115" s="78" t="s">
        <v>40</v>
      </c>
    </row>
    <row r="117" spans="2:4" ht="14.25">
      <c r="B117" s="77" t="s">
        <v>28</v>
      </c>
      <c r="C117" s="23" t="s">
        <v>10</v>
      </c>
      <c r="D117" s="79" t="s">
        <v>45</v>
      </c>
    </row>
    <row r="118" spans="2:6" ht="83.25">
      <c r="B118" s="78" t="s">
        <v>35</v>
      </c>
      <c r="C118" s="69" t="s">
        <v>180</v>
      </c>
      <c r="D118" s="78" t="s">
        <v>40</v>
      </c>
      <c r="F118" s="27" t="s">
        <v>135</v>
      </c>
    </row>
    <row r="119" spans="2:4" ht="124.5">
      <c r="B119" s="78" t="s">
        <v>36</v>
      </c>
      <c r="C119" s="69" t="s">
        <v>181</v>
      </c>
      <c r="D119" s="78" t="s">
        <v>41</v>
      </c>
    </row>
    <row r="120" spans="2:4" s="27" customFormat="1" ht="124.5">
      <c r="B120" s="78" t="s">
        <v>121</v>
      </c>
      <c r="C120" s="69" t="s">
        <v>181</v>
      </c>
      <c r="D120" s="78" t="s">
        <v>41</v>
      </c>
    </row>
    <row r="121" spans="2:4" ht="124.5">
      <c r="B121" s="78" t="s">
        <v>8</v>
      </c>
      <c r="C121" s="69" t="s">
        <v>181</v>
      </c>
      <c r="D121" s="78" t="s">
        <v>42</v>
      </c>
    </row>
    <row r="122" ht="16.5" customHeight="1"/>
    <row r="123" spans="2:4" ht="14.25">
      <c r="B123" s="76" t="s">
        <v>29</v>
      </c>
      <c r="C123" s="19" t="s">
        <v>10</v>
      </c>
      <c r="D123" s="79" t="s">
        <v>45</v>
      </c>
    </row>
    <row r="124" spans="2:4" ht="37.5" customHeight="1">
      <c r="B124" s="70" t="s">
        <v>3</v>
      </c>
      <c r="C124" s="69" t="s">
        <v>182</v>
      </c>
      <c r="D124" s="78" t="s">
        <v>40</v>
      </c>
    </row>
    <row r="125" spans="2:4" ht="124.5">
      <c r="B125" s="70" t="s">
        <v>4</v>
      </c>
      <c r="C125" s="69" t="s">
        <v>183</v>
      </c>
      <c r="D125" s="78" t="s">
        <v>41</v>
      </c>
    </row>
    <row r="126" spans="2:4" s="27" customFormat="1" ht="124.5">
      <c r="B126" s="70" t="s">
        <v>140</v>
      </c>
      <c r="C126" s="69" t="s">
        <v>183</v>
      </c>
      <c r="D126" s="78" t="s">
        <v>42</v>
      </c>
    </row>
    <row r="127" spans="2:4" ht="124.5">
      <c r="B127" s="70" t="s">
        <v>141</v>
      </c>
      <c r="C127" s="69" t="s">
        <v>183</v>
      </c>
      <c r="D127" s="78" t="s">
        <v>42</v>
      </c>
    </row>
    <row r="129" spans="2:4" ht="14.25">
      <c r="B129" s="76" t="s">
        <v>30</v>
      </c>
      <c r="C129" s="19" t="s">
        <v>10</v>
      </c>
      <c r="D129" s="79" t="s">
        <v>45</v>
      </c>
    </row>
    <row r="130" spans="2:4" ht="83.25">
      <c r="B130" s="70" t="s">
        <v>3</v>
      </c>
      <c r="C130" s="69" t="s">
        <v>184</v>
      </c>
      <c r="D130" s="78" t="s">
        <v>40</v>
      </c>
    </row>
    <row r="131" spans="2:4" ht="124.5">
      <c r="B131" s="70" t="s">
        <v>4</v>
      </c>
      <c r="C131" s="69" t="s">
        <v>185</v>
      </c>
      <c r="D131" s="78" t="s">
        <v>42</v>
      </c>
    </row>
    <row r="132" spans="2:4" s="27" customFormat="1" ht="124.5">
      <c r="B132" s="70" t="s">
        <v>139</v>
      </c>
      <c r="C132" s="69" t="s">
        <v>185</v>
      </c>
      <c r="D132" s="78" t="s">
        <v>42</v>
      </c>
    </row>
    <row r="133" spans="2:4" ht="124.5">
      <c r="B133" s="70" t="s">
        <v>141</v>
      </c>
      <c r="C133" s="69" t="s">
        <v>185</v>
      </c>
      <c r="D133" s="78" t="s">
        <v>42</v>
      </c>
    </row>
    <row r="135" spans="2:4" ht="14.25">
      <c r="B135" s="76" t="s">
        <v>31</v>
      </c>
      <c r="C135" s="19" t="s">
        <v>10</v>
      </c>
      <c r="D135" s="79" t="s">
        <v>45</v>
      </c>
    </row>
    <row r="136" spans="2:4" ht="83.25">
      <c r="B136" s="70" t="s">
        <v>3</v>
      </c>
      <c r="C136" s="69" t="s">
        <v>191</v>
      </c>
      <c r="D136" s="78" t="s">
        <v>40</v>
      </c>
    </row>
    <row r="137" spans="2:4" ht="124.5">
      <c r="B137" s="70" t="s">
        <v>4</v>
      </c>
      <c r="C137" s="69" t="s">
        <v>131</v>
      </c>
      <c r="D137" s="78" t="s">
        <v>42</v>
      </c>
    </row>
    <row r="138" spans="2:4" s="27" customFormat="1" ht="124.5">
      <c r="B138" s="70" t="s">
        <v>139</v>
      </c>
      <c r="C138" s="69" t="s">
        <v>131</v>
      </c>
      <c r="D138" s="78" t="s">
        <v>42</v>
      </c>
    </row>
    <row r="139" spans="2:4" ht="124.5">
      <c r="B139" s="70" t="s">
        <v>141</v>
      </c>
      <c r="C139" s="69" t="s">
        <v>131</v>
      </c>
      <c r="D139" s="78" t="s">
        <v>42</v>
      </c>
    </row>
    <row r="141" ht="14.25">
      <c r="B141" s="141" t="s">
        <v>91</v>
      </c>
    </row>
    <row r="142" ht="14.25">
      <c r="B142" s="142"/>
    </row>
    <row r="143" ht="14.25">
      <c r="B143" s="141" t="s">
        <v>92</v>
      </c>
    </row>
    <row r="144" ht="14.25">
      <c r="B144" s="142"/>
    </row>
    <row r="145" ht="14.25">
      <c r="B145" s="141" t="s">
        <v>93</v>
      </c>
    </row>
    <row r="146" ht="14.25">
      <c r="B146" s="142"/>
    </row>
    <row r="147" ht="14.25">
      <c r="B147" s="141" t="s">
        <v>94</v>
      </c>
    </row>
    <row r="148" ht="14.25">
      <c r="B148" s="142"/>
    </row>
    <row r="149" ht="14.25">
      <c r="B149" s="141" t="s">
        <v>95</v>
      </c>
    </row>
    <row r="150" ht="14.25">
      <c r="B150" s="142"/>
    </row>
    <row r="151" ht="14.25">
      <c r="B151" s="141" t="s">
        <v>96</v>
      </c>
    </row>
    <row r="152" ht="14.25">
      <c r="B152" s="142"/>
    </row>
    <row r="153" ht="14.25">
      <c r="B153" s="141" t="s">
        <v>97</v>
      </c>
    </row>
    <row r="154" ht="14.25">
      <c r="B154" s="142"/>
    </row>
    <row r="155" ht="14.25">
      <c r="B155" s="141" t="s">
        <v>98</v>
      </c>
    </row>
    <row r="156" ht="14.25">
      <c r="B156" s="142"/>
    </row>
    <row r="157" ht="14.25">
      <c r="B157" s="141" t="s">
        <v>99</v>
      </c>
    </row>
    <row r="158" ht="14.25">
      <c r="B158" s="142"/>
    </row>
    <row r="159" ht="14.25">
      <c r="B159" s="141" t="s">
        <v>100</v>
      </c>
    </row>
    <row r="160" ht="14.25">
      <c r="B160" s="142"/>
    </row>
    <row r="161" ht="14.25">
      <c r="B161" s="141" t="s">
        <v>101</v>
      </c>
    </row>
    <row r="162" ht="14.25">
      <c r="B162" s="142"/>
    </row>
    <row r="163" ht="14.25">
      <c r="B163" s="141" t="s">
        <v>102</v>
      </c>
    </row>
    <row r="164" ht="14.25">
      <c r="B164" s="142"/>
    </row>
    <row r="165" ht="14.25">
      <c r="B165" s="141" t="s">
        <v>103</v>
      </c>
    </row>
    <row r="166" ht="14.25">
      <c r="B166" s="142"/>
    </row>
    <row r="167" ht="14.25">
      <c r="B167" s="141" t="s">
        <v>104</v>
      </c>
    </row>
    <row r="168" ht="14.25">
      <c r="B168" s="142"/>
    </row>
    <row r="169" ht="14.25">
      <c r="B169" s="141" t="s">
        <v>105</v>
      </c>
    </row>
    <row r="170" ht="14.25">
      <c r="B170" s="142"/>
    </row>
    <row r="171" ht="14.25">
      <c r="B171" s="141" t="s">
        <v>106</v>
      </c>
    </row>
    <row r="172" ht="14.25">
      <c r="B172" s="142"/>
    </row>
    <row r="173" ht="14.25">
      <c r="B173" s="141" t="s">
        <v>107</v>
      </c>
    </row>
    <row r="174" ht="14.25">
      <c r="B174" s="142"/>
    </row>
    <row r="175" ht="14.25">
      <c r="B175" s="141" t="s">
        <v>108</v>
      </c>
    </row>
    <row r="176" ht="14.25">
      <c r="B176" s="142"/>
    </row>
    <row r="177" ht="14.25">
      <c r="B177" s="141" t="s">
        <v>109</v>
      </c>
    </row>
    <row r="178" ht="14.25">
      <c r="B178" s="142"/>
    </row>
    <row r="179" ht="14.25">
      <c r="B179" s="141" t="s">
        <v>110</v>
      </c>
    </row>
    <row r="180" ht="14.25">
      <c r="B180" s="142"/>
    </row>
    <row r="181" ht="14.25">
      <c r="B181" s="141" t="s">
        <v>111</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C1:H48"/>
  <sheetViews>
    <sheetView zoomScalePageLayoutView="0" workbookViewId="0" topLeftCell="A1">
      <selection activeCell="H19" sqref="H19"/>
    </sheetView>
  </sheetViews>
  <sheetFormatPr defaultColWidth="9.140625" defaultRowHeight="15"/>
  <cols>
    <col min="1" max="1" width="2.140625" style="31" customWidth="1"/>
    <col min="2" max="2" width="1.7109375" style="31" customWidth="1"/>
    <col min="3" max="3" width="15.7109375" style="17" customWidth="1"/>
    <col min="4" max="4" width="18.28125" style="3" bestFit="1" customWidth="1"/>
    <col min="5" max="5" width="67.7109375" style="30" customWidth="1"/>
    <col min="6" max="6" width="2.140625" style="31" customWidth="1"/>
    <col min="7" max="7" width="9.140625" style="34" customWidth="1"/>
    <col min="8" max="8" width="9.421875" style="34" bestFit="1" customWidth="1"/>
    <col min="9" max="23" width="9.140625" style="31" customWidth="1"/>
    <col min="24" max="16384" width="9.140625" style="3" customWidth="1"/>
  </cols>
  <sheetData>
    <row r="1" spans="3:5" s="31" customFormat="1" ht="13.5">
      <c r="C1" s="32"/>
      <c r="E1" s="33"/>
    </row>
    <row r="2" spans="3:5" s="31" customFormat="1" ht="13.5">
      <c r="C2" s="32"/>
      <c r="E2" s="33"/>
    </row>
    <row r="3" spans="3:8" ht="13.5">
      <c r="C3" s="20" t="s">
        <v>22</v>
      </c>
      <c r="D3" s="20" t="s">
        <v>45</v>
      </c>
      <c r="E3" s="28" t="s">
        <v>23</v>
      </c>
      <c r="G3" s="274" t="s">
        <v>43</v>
      </c>
      <c r="H3" s="275"/>
    </row>
    <row r="4" spans="3:8" ht="13.5">
      <c r="C4" s="21" t="s">
        <v>9</v>
      </c>
      <c r="D4" s="18">
        <f>_xlfn.IFERROR(VLOOKUP(E4,Lists!B10:D13,3,FALSE),"")</f>
      </c>
      <c r="E4" s="29">
        <f>'Governing Your Scheme'!D12</f>
        <v>0</v>
      </c>
      <c r="G4" s="36" t="s">
        <v>40</v>
      </c>
      <c r="H4" s="36">
        <f>COUNTIF($D$4:$D$11,G4)</f>
        <v>0</v>
      </c>
    </row>
    <row r="5" spans="3:8" ht="13.5">
      <c r="C5" s="21" t="s">
        <v>5</v>
      </c>
      <c r="D5" s="18">
        <f>_xlfn.IFERROR(VLOOKUP(E5,Lists!B16:D20,3,FALSE),"")</f>
      </c>
      <c r="E5" s="29">
        <f>'Governing Your Scheme'!D16</f>
        <v>0</v>
      </c>
      <c r="G5" s="36" t="s">
        <v>42</v>
      </c>
      <c r="H5" s="36">
        <f>COUNTIF($D$4:$D$11,G5)</f>
        <v>0</v>
      </c>
    </row>
    <row r="6" spans="3:8" ht="13.5">
      <c r="C6" s="21" t="s">
        <v>11</v>
      </c>
      <c r="D6" s="18">
        <f>_xlfn.IFERROR(VLOOKUP(E6,Lists!B23:D26,3,FALSE),"")</f>
      </c>
      <c r="E6" s="29">
        <f>'Governing Your Scheme'!D20</f>
        <v>0</v>
      </c>
      <c r="G6" s="36" t="s">
        <v>41</v>
      </c>
      <c r="H6" s="36">
        <f>COUNTIF($D$4:$D$11,G6)</f>
        <v>0</v>
      </c>
    </row>
    <row r="7" spans="3:8" ht="13.5">
      <c r="C7" s="21" t="s">
        <v>32</v>
      </c>
      <c r="D7" s="18">
        <f>_xlfn.IFERROR(VLOOKUP(E7,Lists!B29:D31,3,FALSE),"")</f>
      </c>
      <c r="E7" s="29">
        <f>'Governing Your Scheme'!M24</f>
        <v>0</v>
      </c>
      <c r="G7" s="31"/>
      <c r="H7" s="31"/>
    </row>
    <row r="8" spans="3:8" ht="13.5">
      <c r="C8" s="21" t="s">
        <v>33</v>
      </c>
      <c r="D8" s="18">
        <f>_xlfn.IFERROR(VLOOKUP(E8,Lists!B34:D36,3,FALSE),"")</f>
      </c>
      <c r="E8" s="29">
        <f>'Governing Your Scheme'!M25</f>
        <v>0</v>
      </c>
      <c r="G8" s="37"/>
      <c r="H8" s="39">
        <f>SUM(H4:H6)/8</f>
        <v>0</v>
      </c>
    </row>
    <row r="9" spans="3:8" ht="13.5">
      <c r="C9" s="21" t="s">
        <v>34</v>
      </c>
      <c r="D9" s="18">
        <f>_xlfn.IFERROR(VLOOKUP(E9,Lists!B39:D41,3,FALSE),"")</f>
      </c>
      <c r="E9" s="29">
        <f>'Governing Your Scheme'!M26</f>
        <v>0</v>
      </c>
      <c r="G9" s="31"/>
      <c r="H9" s="38"/>
    </row>
    <row r="10" spans="3:8" ht="13.5">
      <c r="C10" s="21" t="s">
        <v>12</v>
      </c>
      <c r="D10" s="18">
        <f>_xlfn.IFERROR(VLOOKUP(E10,Lists!B44:D47,3,FALSE),"")</f>
      </c>
      <c r="E10" s="29">
        <f>'Governing Your Scheme'!D30</f>
        <v>0</v>
      </c>
      <c r="G10" s="31"/>
      <c r="H10" s="31"/>
    </row>
    <row r="11" spans="3:8" ht="13.5">
      <c r="C11" s="21" t="s">
        <v>14</v>
      </c>
      <c r="D11" s="18">
        <f>_xlfn.IFERROR(VLOOKUP(E11,Lists!B50:D53,3,FALSE),"")</f>
      </c>
      <c r="E11" s="29">
        <f>'Governing Your Scheme'!D35</f>
        <v>0</v>
      </c>
      <c r="G11" s="31"/>
      <c r="H11" s="31"/>
    </row>
    <row r="12" spans="3:8" ht="13.5">
      <c r="C12" s="21" t="s">
        <v>15</v>
      </c>
      <c r="D12" s="18">
        <f>_xlfn.IFERROR(VLOOKUP(E12,Lists!B56:D59,3,FALSE),"")</f>
      </c>
      <c r="E12" s="29">
        <f>'Managing risks and issues'!D12</f>
        <v>0</v>
      </c>
      <c r="G12" s="31"/>
      <c r="H12" s="31"/>
    </row>
    <row r="13" spans="3:8" ht="13.5">
      <c r="C13" s="21" t="s">
        <v>16</v>
      </c>
      <c r="D13" s="18">
        <f>_xlfn.IFERROR(VLOOKUP(E13,Lists!B62:D65,3,FALSE),"")</f>
      </c>
      <c r="E13" s="29">
        <f>'Managing risks and issues'!D16</f>
        <v>0</v>
      </c>
      <c r="G13" s="274" t="s">
        <v>43</v>
      </c>
      <c r="H13" s="275"/>
    </row>
    <row r="14" spans="3:8" ht="13.5">
      <c r="C14" s="21" t="s">
        <v>17</v>
      </c>
      <c r="D14" s="18">
        <f>_xlfn.IFERROR(VLOOKUP(E14,Lists!B68:D72,3,FALSE),"")</f>
      </c>
      <c r="E14" s="29">
        <f>'Managing risks and issues'!D20</f>
        <v>0</v>
      </c>
      <c r="G14" s="36" t="s">
        <v>40</v>
      </c>
      <c r="H14" s="36">
        <f>COUNTIF($D$12:$D$17,G14)</f>
        <v>0</v>
      </c>
    </row>
    <row r="15" spans="3:8" ht="13.5">
      <c r="C15" s="21" t="s">
        <v>18</v>
      </c>
      <c r="D15" s="18">
        <f>_xlfn.IFERROR(VLOOKUP(E15,Lists!B75:D78,3,FALSE),"")</f>
      </c>
      <c r="E15" s="29">
        <f>'Managing risks and issues'!D24</f>
        <v>0</v>
      </c>
      <c r="G15" s="36" t="s">
        <v>42</v>
      </c>
      <c r="H15" s="36">
        <f>COUNTIF($D$12:$D$17,G15)</f>
        <v>0</v>
      </c>
    </row>
    <row r="16" spans="3:8" ht="13.5">
      <c r="C16" s="21" t="s">
        <v>19</v>
      </c>
      <c r="D16" s="18">
        <f>_xlfn.IFERROR(VLOOKUP(E16,Lists!B81:D84,3,FALSE),"")</f>
      </c>
      <c r="E16" s="29">
        <f>'Managing risks and issues'!D28</f>
        <v>0</v>
      </c>
      <c r="G16" s="36" t="s">
        <v>41</v>
      </c>
      <c r="H16" s="36">
        <f>COUNTIF($D$12:$D$17,G16)</f>
        <v>0</v>
      </c>
    </row>
    <row r="17" spans="3:8" ht="13.5">
      <c r="C17" s="21" t="s">
        <v>20</v>
      </c>
      <c r="D17" s="18">
        <f>_xlfn.IFERROR(VLOOKUP(E17,Lists!B87:D90,3,FALSE),"")</f>
      </c>
      <c r="E17" s="29">
        <f>'Managing risks and issues'!D32</f>
        <v>0</v>
      </c>
      <c r="G17" s="31"/>
      <c r="H17" s="31"/>
    </row>
    <row r="18" spans="3:8" ht="13.5">
      <c r="C18" s="21" t="s">
        <v>24</v>
      </c>
      <c r="D18" s="18">
        <f>_xlfn.IFERROR(VLOOKUP(E18,Lists!B93:D96,3,FALSE),"")</f>
      </c>
      <c r="E18" s="29">
        <f>Administration!D12</f>
        <v>0</v>
      </c>
      <c r="G18" s="37"/>
      <c r="H18" s="39">
        <f>IF(D14="N/A",SUM(H14:H16)/5,SUM(H14:H16)/6)</f>
        <v>0</v>
      </c>
    </row>
    <row r="19" spans="3:8" ht="13.5">
      <c r="C19" s="21" t="s">
        <v>25</v>
      </c>
      <c r="D19" s="18">
        <f>_xlfn.IFERROR(VLOOKUP(E19,Lists!B99:D102,3,FALSE),"")</f>
      </c>
      <c r="E19" s="29">
        <f>Administration!D16</f>
        <v>0</v>
      </c>
      <c r="G19" s="31"/>
      <c r="H19" s="31"/>
    </row>
    <row r="20" spans="3:8" ht="13.5">
      <c r="C20" s="21" t="s">
        <v>26</v>
      </c>
      <c r="D20" s="18">
        <f>_xlfn.IFERROR(VLOOKUP(E20,Lists!B105:D108,3,FALSE),"")</f>
      </c>
      <c r="E20" s="29">
        <f>Administration!D20</f>
        <v>0</v>
      </c>
      <c r="G20" s="274" t="s">
        <v>43</v>
      </c>
      <c r="H20" s="275"/>
    </row>
    <row r="21" spans="3:8" ht="13.5">
      <c r="C21" s="21" t="s">
        <v>27</v>
      </c>
      <c r="D21" s="18">
        <f>_xlfn.IFERROR(VLOOKUP(E21,Lists!B111:D114,3,FALSE),"")</f>
      </c>
      <c r="E21" s="29">
        <f>Administration!D28</f>
        <v>0</v>
      </c>
      <c r="G21" s="36" t="s">
        <v>40</v>
      </c>
      <c r="H21" s="36">
        <f>COUNTIF($D$18:$D$25,G21)</f>
        <v>0</v>
      </c>
    </row>
    <row r="22" spans="3:8" ht="13.5">
      <c r="C22" s="21" t="s">
        <v>28</v>
      </c>
      <c r="D22" s="18">
        <f>_xlfn.IFERROR(VLOOKUP(E22,Lists!B118:D121,3,FALSE),"")</f>
      </c>
      <c r="E22" s="29">
        <f>Administration!D24</f>
        <v>0</v>
      </c>
      <c r="G22" s="36" t="s">
        <v>42</v>
      </c>
      <c r="H22" s="36">
        <f>COUNTIF($D$18:$D$25,G22)</f>
        <v>0</v>
      </c>
    </row>
    <row r="23" spans="3:8" ht="13.5">
      <c r="C23" s="21" t="s">
        <v>29</v>
      </c>
      <c r="D23" s="18">
        <f>_xlfn.IFERROR(VLOOKUP(E23,Lists!B124:D127,3,FALSE),"")</f>
      </c>
      <c r="E23" s="29">
        <f>Administration!D32</f>
        <v>0</v>
      </c>
      <c r="G23" s="36" t="s">
        <v>41</v>
      </c>
      <c r="H23" s="36">
        <f>COUNTIF($D$18:$D$25,G23)</f>
        <v>0</v>
      </c>
    </row>
    <row r="24" spans="3:8" ht="13.5">
      <c r="C24" s="21" t="s">
        <v>30</v>
      </c>
      <c r="D24" s="18">
        <f>_xlfn.IFERROR(VLOOKUP(E24,Lists!B130:D133,3,FALSE),"")</f>
      </c>
      <c r="E24" s="29">
        <f>Administration!D36</f>
        <v>0</v>
      </c>
      <c r="G24" s="31"/>
      <c r="H24" s="31"/>
    </row>
    <row r="25" spans="3:8" ht="13.5">
      <c r="C25" s="21" t="s">
        <v>31</v>
      </c>
      <c r="D25" s="18">
        <f>_xlfn.IFERROR(VLOOKUP(E25,Lists!B136:D139,3,FALSE),"")</f>
      </c>
      <c r="E25" s="29">
        <f>Administration!D40</f>
        <v>0</v>
      </c>
      <c r="G25" s="37"/>
      <c r="H25" s="39">
        <f>SUM(H21:H23)/8</f>
        <v>0</v>
      </c>
    </row>
    <row r="26" spans="3:5" s="31" customFormat="1" ht="13.5">
      <c r="C26" s="32"/>
      <c r="E26" s="33"/>
    </row>
    <row r="27" spans="3:8" ht="13.5">
      <c r="C27" s="31"/>
      <c r="D27" s="31"/>
      <c r="E27" s="31"/>
      <c r="G27" s="31"/>
      <c r="H27" s="31"/>
    </row>
    <row r="28" spans="3:8" ht="13.5">
      <c r="C28" s="31"/>
      <c r="D28" s="31"/>
      <c r="E28" s="31"/>
      <c r="G28" s="31"/>
      <c r="H28" s="31"/>
    </row>
    <row r="29" spans="3:8" ht="13.5">
      <c r="C29" s="31"/>
      <c r="D29" s="31"/>
      <c r="E29" s="31"/>
      <c r="G29" s="31"/>
      <c r="H29" s="31"/>
    </row>
    <row r="30" spans="3:8" ht="13.5">
      <c r="C30" s="31"/>
      <c r="D30" s="31"/>
      <c r="E30" s="31"/>
      <c r="G30" s="31"/>
      <c r="H30" s="31"/>
    </row>
    <row r="31" spans="3:8" ht="13.5">
      <c r="C31" s="31"/>
      <c r="D31" s="31"/>
      <c r="E31" s="31"/>
      <c r="G31" s="31"/>
      <c r="H31" s="31"/>
    </row>
    <row r="32" spans="3:8" ht="13.5">
      <c r="C32" s="31"/>
      <c r="D32" s="31"/>
      <c r="E32" s="31"/>
      <c r="G32" s="31"/>
      <c r="H32" s="31"/>
    </row>
    <row r="33" spans="3:5" s="31" customFormat="1" ht="13.5">
      <c r="C33" s="32"/>
      <c r="E33" s="33"/>
    </row>
    <row r="34" spans="3:5" s="31" customFormat="1" ht="13.5">
      <c r="C34" s="32"/>
      <c r="E34" s="33"/>
    </row>
    <row r="35" spans="3:5" s="31" customFormat="1" ht="13.5">
      <c r="C35" s="32"/>
      <c r="E35" s="33"/>
    </row>
    <row r="36" spans="3:5" s="31" customFormat="1" ht="13.5">
      <c r="C36" s="32"/>
      <c r="E36" s="33"/>
    </row>
    <row r="37" spans="3:5" s="31" customFormat="1" ht="13.5">
      <c r="C37" s="32"/>
      <c r="E37" s="33"/>
    </row>
    <row r="38" spans="3:5" s="31" customFormat="1" ht="13.5">
      <c r="C38" s="32"/>
      <c r="E38" s="33"/>
    </row>
    <row r="39" spans="3:5" s="31" customFormat="1" ht="13.5">
      <c r="C39" s="32"/>
      <c r="E39" s="33"/>
    </row>
    <row r="40" spans="3:5" s="31" customFormat="1" ht="13.5">
      <c r="C40" s="32"/>
      <c r="E40" s="33"/>
    </row>
    <row r="41" spans="3:5" s="31" customFormat="1" ht="13.5">
      <c r="C41" s="32"/>
      <c r="E41" s="33"/>
    </row>
    <row r="42" spans="3:5" s="31" customFormat="1" ht="13.5">
      <c r="C42" s="32"/>
      <c r="E42" s="33"/>
    </row>
    <row r="43" spans="3:5" s="31" customFormat="1" ht="13.5">
      <c r="C43" s="32"/>
      <c r="E43" s="33"/>
    </row>
    <row r="44" spans="3:5" s="31" customFormat="1" ht="13.5">
      <c r="C44" s="32"/>
      <c r="E44" s="33"/>
    </row>
    <row r="45" spans="3:5" s="31" customFormat="1" ht="13.5">
      <c r="C45" s="32"/>
      <c r="E45" s="33"/>
    </row>
    <row r="46" spans="3:5" s="31" customFormat="1" ht="13.5">
      <c r="C46" s="32"/>
      <c r="E46" s="33"/>
    </row>
    <row r="47" spans="3:5" s="31" customFormat="1" ht="13.5">
      <c r="C47" s="32"/>
      <c r="E47" s="33"/>
    </row>
    <row r="48" spans="3:5" s="31" customFormat="1" ht="13.5">
      <c r="C48" s="32"/>
      <c r="E48" s="33"/>
    </row>
  </sheetData>
  <sheetProtection selectLockedCells="1" selectUnlockedCells="1"/>
  <mergeCells count="3">
    <mergeCell ref="G3:H3"/>
    <mergeCell ref="G13:H13"/>
    <mergeCell ref="G20:H2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Pensions Regulator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PSPS Self Assessment Tool</dc:title>
  <dc:subject>PSPS</dc:subject>
  <dc:creator>The Pensions Regulator</dc:creator>
  <cp:keywords>Self Assessment</cp:keywords>
  <dc:description/>
  <cp:lastModifiedBy>youngal</cp:lastModifiedBy>
  <cp:lastPrinted>2016-10-19T09:33:59Z</cp:lastPrinted>
  <dcterms:created xsi:type="dcterms:W3CDTF">2016-07-25T08:32:37Z</dcterms:created>
  <dcterms:modified xsi:type="dcterms:W3CDTF">2016-12-16T13:30:14Z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